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4.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WORK_12-5-23\"/>
    </mc:Choice>
  </mc:AlternateContent>
  <xr:revisionPtr revIDLastSave="0" documentId="8_{D243408E-2DF5-49E7-A6CD-B0D3198D49E5}" xr6:coauthVersionLast="47" xr6:coauthVersionMax="47" xr10:uidLastSave="{00000000-0000-0000-0000-000000000000}"/>
  <bookViews>
    <workbookView xWindow="28680" yWindow="-120" windowWidth="29040" windowHeight="15720" tabRatio="645" firstSheet="1" activeTab="1" xr2:uid="{00000000-000D-0000-FFFF-FFFF00000000}"/>
  </bookViews>
  <sheets>
    <sheet name="Salary Rec - other" sheetId="25" state="hidden" r:id="rId1"/>
    <sheet name="Salary Rec Form" sheetId="40" r:id="rId2"/>
    <sheet name="Sec I, II - Page 2" sheetId="2" r:id="rId3"/>
    <sheet name="Sec III - Page 3" sheetId="41" r:id="rId4"/>
    <sheet name="Sec IV - Page 4 (Exception) " sheetId="39" r:id="rId5"/>
  </sheets>
  <definedNames>
    <definedName name="_xlnm.Print_Area" localSheetId="0">'Salary Rec - other'!$A$1:$U$75</definedName>
    <definedName name="_xlnm.Print_Area" localSheetId="1">'Salary Rec Form'!$A$1:$W$64</definedName>
    <definedName name="_xlnm.Print_Area" localSheetId="2">'Sec I, II - Page 2'!$A$1:$J$58</definedName>
    <definedName name="_xlnm.Print_Area" localSheetId="3">'Sec III - Page 3'!$A$1:$M$25</definedName>
    <definedName name="table" localSheetId="1">#REF!</definedName>
    <definedName name="table" localSheetId="3">#REF!</definedName>
    <definedName name="table" localSheetId="4">#REF!</definedName>
    <definedName name="tab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40" l="1"/>
  <c r="I24" i="41" l="1"/>
  <c r="I23" i="41"/>
  <c r="S18" i="40" s="1"/>
  <c r="I28" i="2" l="1"/>
  <c r="U21" i="40" l="1"/>
  <c r="U22" i="40" s="1"/>
  <c r="U27" i="40" s="1"/>
  <c r="S16" i="40" l="1"/>
  <c r="K42" i="25" l="1"/>
  <c r="I40" i="2"/>
  <c r="I39" i="2"/>
  <c r="I41" i="2"/>
  <c r="I42" i="2"/>
  <c r="I43" i="2"/>
  <c r="K40" i="25"/>
  <c r="K44" i="25"/>
  <c r="K68" i="25"/>
  <c r="M44" i="2" l="1"/>
  <c r="I57" i="2" s="1"/>
  <c r="S17" i="40" s="1"/>
  <c r="S19" i="40" s="1"/>
  <c r="K43" i="25"/>
  <c r="N44" i="2" l="1"/>
  <c r="K41" i="25" l="1"/>
  <c r="K46" i="25" s="1"/>
  <c r="N45" i="2"/>
  <c r="I45" i="2" s="1"/>
  <c r="H45" i="2" l="1"/>
</calcChain>
</file>

<file path=xl/sharedStrings.xml><?xml version="1.0" encoding="utf-8"?>
<sst xmlns="http://schemas.openxmlformats.org/spreadsheetml/2006/main" count="256" uniqueCount="201">
  <si>
    <t>INFORMATION TECHNOLOGY MODERNIZATION PROJECT</t>
  </si>
  <si>
    <t>Information Technology Specialist</t>
  </si>
  <si>
    <r>
      <t>Salary Recommendation Form -</t>
    </r>
    <r>
      <rPr>
        <b/>
        <i/>
        <sz val="12"/>
        <rFont val="Arial"/>
        <family val="2"/>
      </rPr>
      <t xml:space="preserve"> New Hires, Annual Assessments, Transfers, Other</t>
    </r>
  </si>
  <si>
    <t>Complete yellow highlighted areas that are applicable.</t>
  </si>
  <si>
    <t xml:space="preserve">Employee Name: </t>
  </si>
  <si>
    <t>Dept/Division/Branch/</t>
  </si>
  <si>
    <t>Section/Unit:</t>
  </si>
  <si>
    <t>Position Number:</t>
  </si>
  <si>
    <t>Effective date of Salary:</t>
  </si>
  <si>
    <t>Select One:</t>
  </si>
  <si>
    <t>New Hire</t>
  </si>
  <si>
    <t>Annual Assessment</t>
  </si>
  <si>
    <t>Transfer</t>
  </si>
  <si>
    <t>Other (please explain)</t>
  </si>
  <si>
    <t>Role(s):</t>
  </si>
  <si>
    <t>Check up to 2 specialty titles that are of significant importance to the position in identifying the duties</t>
  </si>
  <si>
    <t>and responsibilities performed and the special knowledge and skills needed.  Select "No established</t>
  </si>
  <si>
    <t>specialty" when no established specialties apply or when the position works as a generalist in multiple</t>
  </si>
  <si>
    <t>specialty areas.</t>
  </si>
  <si>
    <t>Applications Developer</t>
  </si>
  <si>
    <t>Security Administrator/Analyst</t>
  </si>
  <si>
    <t>Business Consultant</t>
  </si>
  <si>
    <t>Systems Programmer</t>
  </si>
  <si>
    <t>Configuration Management Specialist</t>
  </si>
  <si>
    <t>Telecommunications Analyst</t>
  </si>
  <si>
    <t>Database Administrator/Analyst</t>
  </si>
  <si>
    <t>Telecommunications Planner</t>
  </si>
  <si>
    <t>Geographical Information System Analyst</t>
  </si>
  <si>
    <t>Telephone Engineer</t>
  </si>
  <si>
    <t>Multimedia Specialist</t>
  </si>
  <si>
    <t>Web Specialist</t>
  </si>
  <si>
    <t>Networking Administrator/Analyst</t>
  </si>
  <si>
    <t>Radio Engineer</t>
  </si>
  <si>
    <t>No established specialty</t>
  </si>
  <si>
    <t>Systems Analyst</t>
  </si>
  <si>
    <t>Instructions:  Complete pages 3 and 4 to compute total points.</t>
  </si>
  <si>
    <t>Supervisor/Manager Recommendation</t>
  </si>
  <si>
    <t>Points</t>
  </si>
  <si>
    <t>A.</t>
  </si>
  <si>
    <t>Education</t>
  </si>
  <si>
    <t>B.</t>
  </si>
  <si>
    <t>Experience</t>
  </si>
  <si>
    <t>C.</t>
  </si>
  <si>
    <t>Work Performed</t>
  </si>
  <si>
    <t>D.</t>
  </si>
  <si>
    <t>Supervision Required</t>
  </si>
  <si>
    <t>E.</t>
  </si>
  <si>
    <t>Performance Assessment</t>
  </si>
  <si>
    <t>Total Points</t>
  </si>
  <si>
    <t>Recommended Salary</t>
  </si>
  <si>
    <t>$</t>
  </si>
  <si>
    <r>
      <t xml:space="preserve">Supervisor Certification:  </t>
    </r>
    <r>
      <rPr>
        <sz val="10"/>
        <rFont val="Arial"/>
        <family val="2"/>
      </rPr>
      <t>I certify that the recommended salary is based on all relevant information provided by the applicant/employee and that the assessment process has been discussed with the applicant/employee.</t>
    </r>
  </si>
  <si>
    <t>1
2
3</t>
  </si>
  <si>
    <t>Name of Supervisor</t>
  </si>
  <si>
    <t>Signature</t>
  </si>
  <si>
    <t>Date</t>
  </si>
  <si>
    <t>Department Head Approval</t>
  </si>
  <si>
    <t>(Select one)</t>
  </si>
  <si>
    <t>Recommend</t>
  </si>
  <si>
    <t>Approve with changes (complete information below with justification)</t>
  </si>
  <si>
    <t>Justification:</t>
  </si>
  <si>
    <t>Name of Department Head</t>
  </si>
  <si>
    <t/>
  </si>
  <si>
    <t>Licensed Health Care Professionals Pilot Project</t>
  </si>
  <si>
    <t xml:space="preserve">Salary Matrix Form </t>
  </si>
  <si>
    <r>
      <rPr>
        <sz val="8"/>
        <rFont val="Arial"/>
        <family val="2"/>
      </rPr>
      <t xml:space="preserve">Complete yellow highlighted areas that are applicable. </t>
    </r>
    <r>
      <rPr>
        <i/>
        <sz val="8"/>
        <rFont val="Arial"/>
        <family val="2"/>
      </rPr>
      <t xml:space="preserve">For estimating purposes only; </t>
    </r>
    <r>
      <rPr>
        <i/>
        <u/>
        <sz val="8"/>
        <rFont val="Arial"/>
        <family val="2"/>
      </rPr>
      <t>Not</t>
    </r>
    <r>
      <rPr>
        <i/>
        <sz val="8"/>
        <rFont val="Arial"/>
        <family val="2"/>
      </rPr>
      <t xml:space="preserve"> final and binding.</t>
    </r>
  </si>
  <si>
    <t>Dept/Div/Br:</t>
  </si>
  <si>
    <t>Title:</t>
  </si>
  <si>
    <t>Jobcode:</t>
  </si>
  <si>
    <t>Subzone:</t>
  </si>
  <si>
    <r>
      <t>Effective date</t>
    </r>
    <r>
      <rPr>
        <i/>
        <sz val="8"/>
        <rFont val="Arial"/>
        <family val="2"/>
      </rPr>
      <t xml:space="preserve"> (for HR use only)</t>
    </r>
    <r>
      <rPr>
        <b/>
        <sz val="9"/>
        <rFont val="Arial"/>
        <family val="2"/>
      </rPr>
      <t>:</t>
    </r>
  </si>
  <si>
    <t>Rehire</t>
  </si>
  <si>
    <r>
      <t xml:space="preserve">Promotion </t>
    </r>
    <r>
      <rPr>
        <i/>
        <sz val="8"/>
        <rFont val="Arial"/>
        <family val="2"/>
      </rPr>
      <t>(CS only)</t>
    </r>
  </si>
  <si>
    <r>
      <t xml:space="preserve">Transfer </t>
    </r>
    <r>
      <rPr>
        <i/>
        <sz val="8"/>
        <rFont val="Arial"/>
        <family val="2"/>
      </rPr>
      <t>(CS only)</t>
    </r>
  </si>
  <si>
    <t>Exempt to CS Conversion</t>
  </si>
  <si>
    <r>
      <rPr>
        <b/>
        <sz val="9"/>
        <rFont val="Arial"/>
        <family val="2"/>
      </rPr>
      <t>CURRENT SALARY</t>
    </r>
  </si>
  <si>
    <r>
      <rPr>
        <b/>
        <sz val="9"/>
        <rFont val="Arial"/>
        <family val="2"/>
      </rPr>
      <t xml:space="preserve">SALARY MATRIX </t>
    </r>
  </si>
  <si>
    <t>To compute points, complete pages (tabs) 2 &amp; 3</t>
  </si>
  <si>
    <t>Current Subzone:</t>
  </si>
  <si>
    <t>I.</t>
  </si>
  <si>
    <t>II.</t>
  </si>
  <si>
    <t>Current Monthly:</t>
  </si>
  <si>
    <t>III.</t>
  </si>
  <si>
    <t>SD (if applicable):</t>
  </si>
  <si>
    <t>Total Points I to III:</t>
  </si>
  <si>
    <t>Total In-band(s)(if any):</t>
  </si>
  <si>
    <r>
      <rPr>
        <b/>
        <sz val="9"/>
        <rFont val="Arial"/>
        <family val="2"/>
      </rPr>
      <t>Salary Matrix Amount</t>
    </r>
    <r>
      <rPr>
        <b/>
        <sz val="8"/>
        <rFont val="Arial"/>
        <family val="2"/>
      </rPr>
      <t xml:space="preserve"> </t>
    </r>
    <r>
      <rPr>
        <sz val="7"/>
        <rFont val="Arial"/>
        <family val="2"/>
      </rPr>
      <t>(based on points;see sal sched)</t>
    </r>
    <r>
      <rPr>
        <sz val="10"/>
        <rFont val="Arial"/>
        <family val="2"/>
      </rPr>
      <t>:</t>
    </r>
  </si>
  <si>
    <t>Total Salary:</t>
  </si>
  <si>
    <t>IV.</t>
  </si>
  <si>
    <r>
      <rPr>
        <sz val="8"/>
        <rFont val="Arial"/>
        <family val="2"/>
      </rPr>
      <t>Exception Beyond Salary Matrix</t>
    </r>
    <r>
      <rPr>
        <sz val="7"/>
        <rFont val="Arial"/>
        <family val="2"/>
      </rPr>
      <t xml:space="preserve"> (Complete page 4)</t>
    </r>
  </si>
  <si>
    <r>
      <t>Total</t>
    </r>
    <r>
      <rPr>
        <sz val="10"/>
        <rFont val="Arial"/>
        <family val="2"/>
      </rPr>
      <t xml:space="preserve"> (Salary Matrix Amount + Exception)</t>
    </r>
    <r>
      <rPr>
        <b/>
        <sz val="10"/>
        <rFont val="Arial"/>
        <family val="2"/>
      </rPr>
      <t>:</t>
    </r>
  </si>
  <si>
    <r>
      <rPr>
        <b/>
        <sz val="9"/>
        <rFont val="Arial"/>
        <family val="2"/>
      </rPr>
      <t>Final Total Salary Recommendation:</t>
    </r>
    <r>
      <rPr>
        <b/>
        <sz val="8"/>
        <rFont val="Arial"/>
        <family val="2"/>
      </rPr>
      <t xml:space="preserve">
(</t>
    </r>
    <r>
      <rPr>
        <sz val="8"/>
        <rFont val="Arial"/>
        <family val="2"/>
      </rPr>
      <t>Shall not exceed the subzone maximum)</t>
    </r>
  </si>
  <si>
    <t>*</t>
  </si>
  <si>
    <r>
      <rPr>
        <b/>
        <sz val="11"/>
        <rFont val="Arial"/>
        <family val="2"/>
      </rPr>
      <t>*</t>
    </r>
    <r>
      <rPr>
        <sz val="9"/>
        <rFont val="Arial"/>
        <family val="2"/>
      </rPr>
      <t xml:space="preserve">Does the "Final Total Salary Recommendation" </t>
    </r>
    <r>
      <rPr>
        <u/>
        <sz val="9"/>
        <rFont val="Arial"/>
        <family val="2"/>
      </rPr>
      <t>exceed</t>
    </r>
    <r>
      <rPr>
        <sz val="9"/>
        <rFont val="Arial"/>
        <family val="2"/>
      </rPr>
      <t xml:space="preserve"> the salary of existing employee(s) in comparable position(s) in the relevant work unit(s) with similar or greater education, experience, knowledge, skills, abilities, and competencies? </t>
    </r>
  </si>
  <si>
    <t>Yes</t>
  </si>
  <si>
    <t>No</t>
  </si>
  <si>
    <r>
      <rPr>
        <b/>
        <sz val="10"/>
        <rFont val="Arial"/>
        <family val="2"/>
      </rPr>
      <t>*</t>
    </r>
    <r>
      <rPr>
        <sz val="10"/>
        <rFont val="Arial"/>
        <family val="2"/>
      </rPr>
      <t>Is the "Final Total Salary Recommendation" less than the salary that has been determined by the salary matrix?</t>
    </r>
  </si>
  <si>
    <r>
      <t>If you checked "yes" to one or both questions, please describe the reason(s) below, as applicable.</t>
    </r>
    <r>
      <rPr>
        <b/>
        <sz val="10"/>
        <rFont val="Arial"/>
        <family val="2"/>
      </rPr>
      <t xml:space="preserve">** </t>
    </r>
    <r>
      <rPr>
        <i/>
        <sz val="10"/>
        <rFont val="Arial"/>
        <family val="2"/>
      </rPr>
      <t xml:space="preserve"> </t>
    </r>
    <r>
      <rPr>
        <i/>
        <sz val="7"/>
        <rFont val="Arial"/>
        <family val="2"/>
      </rPr>
      <t/>
    </r>
  </si>
  <si>
    <r>
      <t xml:space="preserve">Certification:  </t>
    </r>
    <r>
      <rPr>
        <sz val="9"/>
        <rFont val="Arial"/>
        <family val="2"/>
      </rPr>
      <t>I certify that the recommended salary is based on relevant information provided by the applicant/employee and that the program can accommodate the additional funding associated with this request within its existing budget.  Further, that the additional funding required can be covered in future budgets without an increase in the level of funding.</t>
    </r>
  </si>
  <si>
    <t>Name of  Supervisor/Manager</t>
  </si>
  <si>
    <t>Name of Division Administrator</t>
  </si>
  <si>
    <t>The above recommendation has been reviewed by the departmental personnel office:</t>
  </si>
  <si>
    <t>Recommend Approval</t>
  </si>
  <si>
    <t>Recommend Approval with Changes</t>
  </si>
  <si>
    <t>Monthly Rate:</t>
  </si>
  <si>
    <t>Approval Not Recommended</t>
  </si>
  <si>
    <r>
      <t>Comments</t>
    </r>
    <r>
      <rPr>
        <b/>
        <vertAlign val="superscript"/>
        <sz val="10"/>
        <rFont val="Arial"/>
        <family val="2"/>
      </rPr>
      <t>**</t>
    </r>
    <r>
      <rPr>
        <sz val="10"/>
        <rFont val="Arial"/>
        <family val="2"/>
      </rPr>
      <t xml:space="preserve"> : </t>
    </r>
  </si>
  <si>
    <t>Approved</t>
  </si>
  <si>
    <t>Approved with Changes</t>
  </si>
  <si>
    <t>Not Approved</t>
  </si>
  <si>
    <r>
      <t>Comments</t>
    </r>
    <r>
      <rPr>
        <b/>
        <vertAlign val="superscript"/>
        <sz val="10"/>
        <rFont val="Arial"/>
        <family val="2"/>
      </rPr>
      <t>**</t>
    </r>
    <r>
      <rPr>
        <sz val="10"/>
        <rFont val="Arial"/>
        <family val="2"/>
      </rPr>
      <t>:</t>
    </r>
  </si>
  <si>
    <t>Name of Director</t>
  </si>
  <si>
    <r>
      <rPr>
        <b/>
        <vertAlign val="superscript"/>
        <sz val="9"/>
        <rFont val="Arial"/>
        <family val="2"/>
      </rPr>
      <t>**</t>
    </r>
    <r>
      <rPr>
        <sz val="9"/>
        <rFont val="Arial"/>
        <family val="2"/>
      </rPr>
      <t>Click and drag on the left side to expand a row if more space is needed for comments and/or justifications.</t>
    </r>
  </si>
  <si>
    <t xml:space="preserve">Determine the employee's salary based on the factors below.  Use only the points indicated.  Do not interpolate between levels or give partial credit. </t>
  </si>
  <si>
    <t>Please complete yellow highlighted areas only.</t>
  </si>
  <si>
    <t>Degree:</t>
  </si>
  <si>
    <t>Major:</t>
  </si>
  <si>
    <t>Date Acquired:</t>
  </si>
  <si>
    <t>(if available)</t>
  </si>
  <si>
    <t xml:space="preserve">Determine points based on the applicant/employee's highest level of education or certification </t>
  </si>
  <si>
    <t>based on the minimum or desirable qualifications that is relevant/related to the position.</t>
  </si>
  <si>
    <t>Degree</t>
  </si>
  <si>
    <t>Relevant formally recognized industry based certification(s)</t>
  </si>
  <si>
    <t>Associate Degree in a related field</t>
  </si>
  <si>
    <t>Bachelor's Degree (BS/BA) in a related field</t>
  </si>
  <si>
    <t>Master's Degree (MS/MA) or higher in a related field</t>
  </si>
  <si>
    <t xml:space="preserve">Points for Education </t>
  </si>
  <si>
    <t>Quantity of Experience</t>
  </si>
  <si>
    <t xml:space="preserve">List and determine points based on the applicant/employee’s years of experience based on the </t>
  </si>
  <si>
    <t>minimum or desirable qualifications relevant/related to the position.</t>
  </si>
  <si>
    <t>Dates Employed
(mm/dd/yy)***</t>
  </si>
  <si>
    <t>Hrs/Wk</t>
  </si>
  <si>
    <t>Duration</t>
  </si>
  <si>
    <t>Relevant/related work experience*
(List Employer and Job Title)</t>
  </si>
  <si>
    <t>From</t>
  </si>
  <si>
    <t>To</t>
  </si>
  <si>
    <t>Max 
40 Hrs</t>
  </si>
  <si>
    <t>FTE
Years</t>
  </si>
  <si>
    <t>1.</t>
  </si>
  <si>
    <t>2.</t>
  </si>
  <si>
    <t>3.</t>
  </si>
  <si>
    <t>4.</t>
  </si>
  <si>
    <t>5.</t>
  </si>
  <si>
    <t>*When total duration exceeds 10 years, additional employers need not be listed.</t>
  </si>
  <si>
    <t>Years</t>
  </si>
  <si>
    <t>Months</t>
  </si>
  <si>
    <t>***Insert exact date, if known, otherwise use the 15th of each month.</t>
  </si>
  <si>
    <t>Total</t>
  </si>
  <si>
    <t>Full-time Equivalent Experience</t>
  </si>
  <si>
    <t>Less than 1 year</t>
  </si>
  <si>
    <t>1 to less than 2 years</t>
  </si>
  <si>
    <t>2 to less than 4 years</t>
  </si>
  <si>
    <t>4 to less than 5 years</t>
  </si>
  <si>
    <t>5 to less than 6 years</t>
  </si>
  <si>
    <t>6 to less than 8 years</t>
  </si>
  <si>
    <t>8 to less than 10 years</t>
  </si>
  <si>
    <t>10 or more years of relevant experience</t>
  </si>
  <si>
    <t xml:space="preserve">Points for Experience </t>
  </si>
  <si>
    <t xml:space="preserve">Quality of Experience </t>
  </si>
  <si>
    <t>Work Perfomed (Nature of Work, Recommendations, Decisions, and Contacts)</t>
  </si>
  <si>
    <r>
      <t xml:space="preserve">Assign points based on the quantity of experience calculated in section II that is </t>
    </r>
    <r>
      <rPr>
        <u/>
        <sz val="10"/>
        <rFont val="Arial"/>
        <family val="2"/>
      </rPr>
      <t>directly</t>
    </r>
    <r>
      <rPr>
        <sz val="10"/>
        <rFont val="Arial"/>
        <family val="2"/>
      </rPr>
      <t xml:space="preserve"> related to the role and assignments of the subject position that the applicant/employee is going to.</t>
    </r>
  </si>
  <si>
    <t xml:space="preserve">1
2
</t>
  </si>
  <si>
    <t>LICENSED HEALTH CARE PROFESSIONAL - Subzones LHA1, LHB1, LHC1, LHC3</t>
  </si>
  <si>
    <r>
      <rPr>
        <b/>
        <sz val="10"/>
        <rFont val="Arial"/>
        <family val="2"/>
      </rPr>
      <t xml:space="preserve">Moderate/Limited complexity </t>
    </r>
    <r>
      <rPr>
        <sz val="10"/>
        <rFont val="Arial"/>
        <family val="2"/>
      </rPr>
      <t xml:space="preserve"> - </t>
    </r>
  </si>
  <si>
    <r>
      <rPr>
        <b/>
        <sz val="10"/>
        <rFont val="Arial"/>
        <family val="2"/>
      </rPr>
      <t xml:space="preserve">Full range of complexity, from simple to complex </t>
    </r>
    <r>
      <rPr>
        <sz val="10"/>
        <rFont val="Arial"/>
        <family val="2"/>
      </rPr>
      <t xml:space="preserve">- Assignments involve a wide range of problems, procedures, and work processes and vary in complexity from simple to complex. </t>
    </r>
  </si>
  <si>
    <r>
      <rPr>
        <b/>
        <sz val="10"/>
        <rFont val="Arial"/>
        <family val="2"/>
      </rPr>
      <t>Usually complex</t>
    </r>
    <r>
      <rPr>
        <sz val="10"/>
        <rFont val="Arial"/>
        <family val="2"/>
      </rPr>
      <t xml:space="preserve"> - Assignments and/or projects are usually complex and require substantial knowledge and skill in existing, new, or emerging methods, techniques, and/or practices.  </t>
    </r>
  </si>
  <si>
    <t>SUPERVISOR - Subzone LHA2</t>
  </si>
  <si>
    <r>
      <rPr>
        <b/>
        <sz val="10"/>
        <rFont val="Arial"/>
        <family val="2"/>
      </rPr>
      <t>No Supervisory experience</t>
    </r>
  </si>
  <si>
    <r>
      <rPr>
        <b/>
        <sz val="10"/>
        <rFont val="Arial"/>
        <family val="2"/>
      </rPr>
      <t xml:space="preserve">Day-to-day operational </t>
    </r>
    <r>
      <rPr>
        <sz val="10"/>
        <rFont val="Arial"/>
        <family val="2"/>
      </rPr>
      <t>-  Plans and schedules ongoing production-oriented work; improves work methods and procedures used to produce work products; decides methodologies to use in achieving work goals and objectives.</t>
    </r>
  </si>
  <si>
    <r>
      <rPr>
        <b/>
        <sz val="10"/>
        <rFont val="Arial"/>
        <family val="2"/>
      </rPr>
      <t xml:space="preserve">Operational/Tactical </t>
    </r>
    <r>
      <rPr>
        <sz val="10"/>
        <rFont val="Arial"/>
        <family val="2"/>
      </rPr>
      <t>- In addition to operational responsibilities, sets annual work plans and project schedules based on direction from upper management; participates in establishing multi-year and long range plans for the organization.</t>
    </r>
  </si>
  <si>
    <r>
      <rPr>
        <b/>
        <sz val="10"/>
        <rFont val="Arial"/>
        <family val="2"/>
      </rPr>
      <t>Operational/Tactical/Strategic</t>
    </r>
    <r>
      <rPr>
        <sz val="10"/>
        <rFont val="Arial"/>
        <family val="2"/>
      </rPr>
      <t xml:space="preserve"> - In addition to operational and tactical responsibilities, establishes multiyear and long range plans and determines goals and objectives for the work unit in consultation with the supervisor.</t>
    </r>
  </si>
  <si>
    <r>
      <rPr>
        <b/>
        <sz val="10"/>
        <rFont val="Arial"/>
        <family val="2"/>
      </rPr>
      <t>Supervisory experience</t>
    </r>
    <r>
      <rPr>
        <sz val="10"/>
        <rFont val="Arial"/>
        <family val="2"/>
      </rPr>
      <t xml:space="preserve"> - Experience which included:  1) planning, organizing, scheduling, and directing the work of others; 2) assigning and reviewing their work; 3) advising them on difficult work problems; 4) training and developing subordinates; and 5) evaluating their work performance.</t>
    </r>
  </si>
  <si>
    <r>
      <rPr>
        <b/>
        <sz val="10"/>
        <rFont val="Arial"/>
        <family val="2"/>
      </rPr>
      <t>Managerial experience</t>
    </r>
    <r>
      <rPr>
        <sz val="10"/>
        <rFont val="Arial"/>
        <family val="2"/>
      </rPr>
      <t xml:space="preserve"> - Experience which involved responsibility for identifying program goals and objectives and evaluating their attainment; identifying resource needs (staffing, materials, equipment); planning, organizing and coordinating program activities. </t>
    </r>
  </si>
  <si>
    <r>
      <rPr>
        <b/>
        <sz val="10"/>
        <rFont val="Arial"/>
        <family val="2"/>
      </rPr>
      <t>Administrative experience</t>
    </r>
    <r>
      <rPr>
        <sz val="10"/>
        <rFont val="Arial"/>
        <family val="2"/>
      </rPr>
      <t xml:space="preserve"> - Experience which involved managing two or more complex programs with subordinate managers; formulates overall objectives, strategies, programs, and resource requirements.
</t>
    </r>
  </si>
  <si>
    <r>
      <t>Justification (REQUIRED)</t>
    </r>
    <r>
      <rPr>
        <b/>
        <sz val="10"/>
        <rFont val="Arial"/>
        <family val="2"/>
      </rPr>
      <t xml:space="preserve">:  </t>
    </r>
    <r>
      <rPr>
        <sz val="9"/>
        <rFont val="Arial"/>
        <family val="2"/>
      </rPr>
      <t>Please describe how the applicant's work experience, knowledge, skills, abilities, competencies, and performance are relevant to the position being filled.</t>
    </r>
    <r>
      <rPr>
        <b/>
        <sz val="9"/>
        <rFont val="Arial"/>
        <family val="2"/>
      </rPr>
      <t xml:space="preserve">** </t>
    </r>
  </si>
  <si>
    <t>Points for Work Performed</t>
  </si>
  <si>
    <r>
      <t xml:space="preserve">Request for Exception Beyond the Salary Matrix </t>
    </r>
    <r>
      <rPr>
        <sz val="12"/>
        <rFont val="Arial"/>
        <family val="2"/>
      </rPr>
      <t xml:space="preserve"> - </t>
    </r>
    <r>
      <rPr>
        <i/>
        <u/>
        <sz val="12"/>
        <rFont val="Arial"/>
        <family val="2"/>
      </rPr>
      <t>For Use in Exceptional Cases Only</t>
    </r>
  </si>
  <si>
    <r>
      <t xml:space="preserve">To be completed by the supervisor, in appropriately justified </t>
    </r>
    <r>
      <rPr>
        <b/>
        <i/>
        <sz val="11"/>
        <rFont val="Arial"/>
        <family val="2"/>
      </rPr>
      <t>exceptional</t>
    </r>
    <r>
      <rPr>
        <sz val="11"/>
        <rFont val="Arial"/>
        <family val="2"/>
      </rPr>
      <t xml:space="preserve"> situations where it is determined that the salary matrix amount does not adequately compensate the applicant/employee's credentials as evidenced by appropriate documentation that demonstrate credentials that are above and beyond what has been factored in or already accounted for.  </t>
    </r>
    <r>
      <rPr>
        <b/>
        <i/>
        <sz val="11"/>
        <rFont val="Arial"/>
        <family val="2"/>
      </rPr>
      <t>All exception critieria must be directly related to the subject position</t>
    </r>
    <r>
      <rPr>
        <i/>
        <sz val="11"/>
        <rFont val="Arial"/>
        <family val="2"/>
      </rPr>
      <t>.</t>
    </r>
  </si>
  <si>
    <t>Criteria</t>
  </si>
  <si>
    <t>Guidelines for Exception Beyond Salary Matrix Amount</t>
  </si>
  <si>
    <t>12% or More</t>
  </si>
  <si>
    <t>Education, Training, Certification and/or License</t>
  </si>
  <si>
    <r>
      <t xml:space="preserve">Official transcripts, current license, certifications, etc. that </t>
    </r>
    <r>
      <rPr>
        <u/>
        <sz val="11"/>
        <rFont val="Arial"/>
        <family val="2"/>
      </rPr>
      <t>exceed</t>
    </r>
    <r>
      <rPr>
        <sz val="11"/>
        <rFont val="Arial"/>
        <family val="2"/>
      </rPr>
      <t xml:space="preserve"> the salary matrix and are related to the job.</t>
    </r>
  </si>
  <si>
    <r>
      <t xml:space="preserve">Official transcripts, current license, certifications, etc. that </t>
    </r>
    <r>
      <rPr>
        <u/>
        <sz val="11"/>
        <rFont val="Arial"/>
        <family val="2"/>
      </rPr>
      <t>significantly exceed</t>
    </r>
    <r>
      <rPr>
        <sz val="11"/>
        <rFont val="Arial"/>
        <family val="2"/>
      </rPr>
      <t xml:space="preserve"> the salary matrix and are related to the job.</t>
    </r>
  </si>
  <si>
    <r>
      <t xml:space="preserve">Official transcripts, current license, certifications, etc. that </t>
    </r>
    <r>
      <rPr>
        <u/>
        <sz val="11"/>
        <rFont val="Arial"/>
        <family val="2"/>
      </rPr>
      <t>far exceed</t>
    </r>
    <r>
      <rPr>
        <sz val="11"/>
        <rFont val="Arial"/>
        <family val="2"/>
      </rPr>
      <t xml:space="preserve"> the salary matrix and are related to the job.  Nature of such education, training, certification, or licensure is deemed to be essential to the department/State and is of paramount priority.</t>
    </r>
  </si>
  <si>
    <t>Relevant Experience, Training, and Knowledge, Skills and/or Abilities</t>
  </si>
  <si>
    <r>
      <t xml:space="preserve">Job related experience, knowledge, skills, abilities and/or competencies that </t>
    </r>
    <r>
      <rPr>
        <u/>
        <sz val="11"/>
        <rFont val="Arial"/>
        <family val="2"/>
      </rPr>
      <t>exceed</t>
    </r>
    <r>
      <rPr>
        <sz val="11"/>
        <rFont val="Arial"/>
        <family val="2"/>
      </rPr>
      <t xml:space="preserve"> the salary matrix and are related to the job.  Significant and direct contributions in the attainment of program goals, objectives and positive outcomes and in the creative solutions to difficult problems.  An indicator that the individual will far </t>
    </r>
    <r>
      <rPr>
        <u/>
        <sz val="11"/>
        <rFont val="Arial"/>
        <family val="2"/>
      </rPr>
      <t>exceed</t>
    </r>
    <r>
      <rPr>
        <sz val="11"/>
        <rFont val="Arial"/>
        <family val="2"/>
      </rPr>
      <t xml:space="preserve"> performance expectations and be highly successful in the job.</t>
    </r>
  </si>
  <si>
    <r>
      <t xml:space="preserve">Job related experience, knowledge, skills, abilities and/or competencies that </t>
    </r>
    <r>
      <rPr>
        <u/>
        <sz val="11"/>
        <rFont val="Arial"/>
        <family val="2"/>
      </rPr>
      <t>significantly exceed</t>
    </r>
    <r>
      <rPr>
        <sz val="11"/>
        <rFont val="Arial"/>
        <family val="2"/>
      </rPr>
      <t xml:space="preserve"> the salary matrix and are related to the job.  Significant and direct contributions in the attainment of program goals, objectives and positive outcomes and in the creative solutions to difficult problems.  An indicator that the individual will </t>
    </r>
    <r>
      <rPr>
        <u/>
        <sz val="11"/>
        <rFont val="Arial"/>
        <family val="2"/>
      </rPr>
      <t>dramatically</t>
    </r>
    <r>
      <rPr>
        <sz val="11"/>
        <rFont val="Arial"/>
        <family val="2"/>
      </rPr>
      <t xml:space="preserve"> exceed performance expectations and make significant contributions to the attainment of broad program goals in the department. </t>
    </r>
  </si>
  <si>
    <r>
      <t xml:space="preserve">Job related experience, knowledge, skills, abilities and/or competencies that </t>
    </r>
    <r>
      <rPr>
        <u/>
        <sz val="11"/>
        <rFont val="Arial"/>
        <family val="2"/>
      </rPr>
      <t>far exceed</t>
    </r>
    <r>
      <rPr>
        <sz val="11"/>
        <rFont val="Arial"/>
        <family val="2"/>
      </rPr>
      <t xml:space="preserve"> the salary matrix and that possession of the depth, breadth and quality of work experience is essential to the department/State and is of paramount priority. </t>
    </r>
  </si>
  <si>
    <r>
      <rPr>
        <b/>
        <sz val="11"/>
        <rFont val="Arial"/>
        <family val="2"/>
      </rPr>
      <t>Justification (REQUIRED) -</t>
    </r>
    <r>
      <rPr>
        <sz val="11"/>
        <rFont val="Arial"/>
        <family val="2"/>
      </rPr>
      <t xml:space="preserve"> Based on the above guidelines and considering factors such as comparable positions in the relevant work area, comparable positions and value of job in the industry, recruitment difficulty, appropriate market data, degree of specialization, needs of the program, department, and/or the State </t>
    </r>
    <r>
      <rPr>
        <u/>
        <sz val="11"/>
        <rFont val="Arial"/>
        <family val="2"/>
      </rPr>
      <t>in relation to the subject position</t>
    </r>
    <r>
      <rPr>
        <sz val="11"/>
        <rFont val="Arial"/>
        <family val="2"/>
      </rPr>
      <t>, describe</t>
    </r>
    <r>
      <rPr>
        <b/>
        <sz val="11"/>
        <rFont val="Arial"/>
        <family val="2"/>
      </rPr>
      <t>**</t>
    </r>
    <r>
      <rPr>
        <sz val="11"/>
        <rFont val="Arial"/>
        <family val="2"/>
      </rPr>
      <t>:</t>
    </r>
  </si>
  <si>
    <r>
      <t xml:space="preserve">any </t>
    </r>
    <r>
      <rPr>
        <u/>
        <sz val="11"/>
        <rFont val="Arial"/>
        <family val="2"/>
      </rPr>
      <t>additional subsequent relevant</t>
    </r>
    <r>
      <rPr>
        <b/>
        <u/>
        <sz val="11"/>
        <rFont val="Arial"/>
        <family val="2"/>
      </rPr>
      <t xml:space="preserve"> </t>
    </r>
    <r>
      <rPr>
        <b/>
        <sz val="11"/>
        <rFont val="Arial"/>
        <family val="2"/>
      </rPr>
      <t>education, training, and certification(s)</t>
    </r>
    <r>
      <rPr>
        <sz val="11"/>
        <rFont val="Arial"/>
        <family val="2"/>
      </rPr>
      <t xml:space="preserve"> </t>
    </r>
    <r>
      <rPr>
        <u/>
        <sz val="11"/>
        <rFont val="Arial"/>
        <family val="2"/>
      </rPr>
      <t>beyond</t>
    </r>
    <r>
      <rPr>
        <sz val="11"/>
        <rFont val="Arial"/>
        <family val="2"/>
      </rPr>
      <t xml:space="preserve"> the salary matrix amount.</t>
    </r>
  </si>
  <si>
    <r>
      <t xml:space="preserve">the quality of demonstrated </t>
    </r>
    <r>
      <rPr>
        <b/>
        <sz val="11"/>
        <rFont val="Arial"/>
        <family val="2"/>
      </rPr>
      <t>relevant experience, knowledge, skills, abilities and/or competencies,</t>
    </r>
    <r>
      <rPr>
        <sz val="11"/>
        <rFont val="Arial"/>
        <family val="2"/>
      </rPr>
      <t xml:space="preserve"> and how they </t>
    </r>
    <r>
      <rPr>
        <u/>
        <sz val="11"/>
        <rFont val="Arial"/>
        <family val="2"/>
      </rPr>
      <t>exceed</t>
    </r>
    <r>
      <rPr>
        <sz val="11"/>
        <rFont val="Arial"/>
        <family val="2"/>
      </rPr>
      <t xml:space="preserve"> the salary matrix.  Describe the link between the relevant experience, knowledge, skills, abilities and/or competencies, and the subject position's duties relative to increased productivity or benefits to the department and/or the State.</t>
    </r>
  </si>
  <si>
    <t>Additional Compensation Beyond the Salary Matrix Amount</t>
  </si>
  <si>
    <t>Monthly Exception</t>
  </si>
  <si>
    <t xml:space="preserve"> % increase</t>
  </si>
  <si>
    <r>
      <t xml:space="preserve">This is the recommended </t>
    </r>
    <r>
      <rPr>
        <u/>
        <sz val="11"/>
        <rFont val="Arial"/>
        <family val="2"/>
      </rPr>
      <t>additional monthly amount</t>
    </r>
    <r>
      <rPr>
        <sz val="11"/>
        <rFont val="Arial"/>
        <family val="2"/>
      </rPr>
      <t xml:space="preserve"> beyond the salary matrix amount. </t>
    </r>
  </si>
  <si>
    <r>
      <rPr>
        <b/>
        <sz val="10"/>
        <rFont val="Arial"/>
        <family val="2"/>
      </rPr>
      <t>Highly complex</t>
    </r>
    <r>
      <rPr>
        <sz val="10"/>
        <rFont val="Arial"/>
        <family val="2"/>
      </rPr>
      <t xml:space="preserve"> - Assignments are primarily of a highly complex nature that require comprehensive and in-depth knowledge and skill of an expert in the affected field. 
</t>
    </r>
  </si>
  <si>
    <t>Name of DHRO</t>
  </si>
  <si>
    <t>LHCP Salary Matrix Form</t>
  </si>
  <si>
    <t>DHRO shall email copies of all approved and disapproved requests to dhrd.compensation@hawaii.gov and to the exclusive collective bargaining representative (if the employee is included); within ten (10) calendar days of the Appointing Authority’s decision.</t>
  </si>
  <si>
    <t>MANAGER/ADMINISTRATOR - Subzones LHB2, LHC2, LHC4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</si>
</sst>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m/yy"/>
    <numFmt numFmtId="166" formatCode="_(* #,##0_);_(* \(#,##0\);_(* &quot;-&quot;??_);_(@_)"/>
    <numFmt numFmtId="167" formatCode="mm/dd/yy"/>
  </numFmts>
  <fonts count="32" x14ac:knownFonts="1">
    <font>
      <sz val="10"/>
      <name val="Arial"/>
    </font>
    <font>
      <sz val="10"/>
      <name val="Arial"/>
      <family val="2"/>
    </font>
    <font>
      <b/>
      <sz val="10"/>
      <name val="Arial"/>
      <family val="2"/>
    </font>
    <font>
      <sz val="10"/>
      <name val="Arial"/>
      <family val="2"/>
    </font>
    <font>
      <sz val="8"/>
      <name val="Arial"/>
      <family val="2"/>
    </font>
    <font>
      <b/>
      <sz val="12"/>
      <name val="Arial"/>
      <family val="2"/>
    </font>
    <font>
      <u/>
      <sz val="10"/>
      <name val="Arial"/>
      <family val="2"/>
    </font>
    <font>
      <b/>
      <u/>
      <sz val="10"/>
      <name val="Arial"/>
      <family val="2"/>
    </font>
    <font>
      <b/>
      <i/>
      <sz val="12"/>
      <name val="Arial"/>
      <family val="2"/>
    </font>
    <font>
      <sz val="9"/>
      <name val="Arial"/>
      <family val="2"/>
    </font>
    <font>
      <b/>
      <sz val="11"/>
      <name val="Arial"/>
      <family val="2"/>
    </font>
    <font>
      <b/>
      <u/>
      <sz val="11"/>
      <name val="Arial"/>
      <family val="2"/>
    </font>
    <font>
      <sz val="11"/>
      <name val="Arial"/>
      <family val="2"/>
    </font>
    <font>
      <u/>
      <sz val="11"/>
      <name val="Arial"/>
      <family val="2"/>
    </font>
    <font>
      <b/>
      <i/>
      <sz val="11"/>
      <name val="Arial"/>
      <family val="2"/>
    </font>
    <font>
      <b/>
      <sz val="8"/>
      <name val="Arial"/>
      <family val="2"/>
    </font>
    <font>
      <i/>
      <sz val="8"/>
      <name val="Arial"/>
      <family val="2"/>
    </font>
    <font>
      <i/>
      <u/>
      <sz val="8"/>
      <name val="Arial"/>
      <family val="2"/>
    </font>
    <font>
      <sz val="12"/>
      <name val="Arial"/>
      <family val="2"/>
    </font>
    <font>
      <i/>
      <u/>
      <sz val="12"/>
      <name val="Arial"/>
      <family val="2"/>
    </font>
    <font>
      <i/>
      <sz val="11"/>
      <name val="Arial"/>
      <family val="2"/>
    </font>
    <font>
      <b/>
      <sz val="9"/>
      <name val="Arial"/>
      <family val="2"/>
    </font>
    <font>
      <u/>
      <sz val="9"/>
      <name val="Arial"/>
      <family val="2"/>
    </font>
    <font>
      <i/>
      <sz val="9"/>
      <name val="Arial"/>
      <family val="2"/>
    </font>
    <font>
      <sz val="10"/>
      <color theme="0" tint="-0.499984740745262"/>
      <name val="Arial"/>
      <family val="2"/>
    </font>
    <font>
      <u/>
      <sz val="10"/>
      <color theme="0" tint="-0.499984740745262"/>
      <name val="Arial"/>
      <family val="2"/>
    </font>
    <font>
      <i/>
      <sz val="7"/>
      <name val="Arial"/>
      <family val="2"/>
    </font>
    <font>
      <i/>
      <sz val="10"/>
      <name val="Arial"/>
      <family val="2"/>
    </font>
    <font>
      <b/>
      <vertAlign val="superscript"/>
      <sz val="10"/>
      <name val="Arial"/>
      <family val="2"/>
    </font>
    <font>
      <b/>
      <vertAlign val="superscript"/>
      <sz val="9"/>
      <name val="Arial"/>
      <family val="2"/>
    </font>
    <font>
      <sz val="7"/>
      <name val="Arial"/>
      <family val="2"/>
    </font>
    <font>
      <sz val="8"/>
      <color rgb="FF000000"/>
      <name val="Tahoma"/>
      <family val="2"/>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5">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bottom/>
      <diagonal/>
    </border>
    <border>
      <left style="double">
        <color indexed="64"/>
      </left>
      <right/>
      <top/>
      <bottom/>
      <diagonal/>
    </border>
    <border>
      <left/>
      <right/>
      <top/>
      <bottom style="medium">
        <color indexed="64"/>
      </bottom>
      <diagonal/>
    </border>
    <border>
      <left style="double">
        <color indexed="64"/>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329">
    <xf numFmtId="0" fontId="0" fillId="0" borderId="0" xfId="0"/>
    <xf numFmtId="0" fontId="4" fillId="0" borderId="1" xfId="0" applyFont="1" applyBorder="1" applyAlignment="1">
      <alignment horizontal="center" vertical="center"/>
    </xf>
    <xf numFmtId="0" fontId="3" fillId="0" borderId="0" xfId="0" applyFont="1"/>
    <xf numFmtId="0" fontId="2" fillId="0" borderId="0" xfId="0" quotePrefix="1" applyFont="1" applyAlignment="1">
      <alignment horizontal="center"/>
    </xf>
    <xf numFmtId="0" fontId="2" fillId="0" borderId="0" xfId="0" applyFont="1"/>
    <xf numFmtId="0" fontId="2" fillId="0" borderId="0" xfId="0" quotePrefix="1" applyFont="1" applyAlignment="1">
      <alignment horizontal="fill"/>
    </xf>
    <xf numFmtId="0" fontId="2" fillId="0" borderId="0" xfId="0" quotePrefix="1" applyFont="1" applyAlignment="1">
      <alignment horizontal="left"/>
    </xf>
    <xf numFmtId="0" fontId="2" fillId="0" borderId="6" xfId="0" quotePrefix="1" applyFont="1" applyBorder="1" applyAlignment="1">
      <alignment horizontal="fill"/>
    </xf>
    <xf numFmtId="0" fontId="7" fillId="0" borderId="0" xfId="0" quotePrefix="1" applyFont="1" applyAlignment="1">
      <alignment horizontal="left"/>
    </xf>
    <xf numFmtId="0" fontId="6"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0" fontId="4" fillId="0" borderId="0" xfId="0" applyFont="1" applyAlignment="1">
      <alignment horizontal="left"/>
    </xf>
    <xf numFmtId="0" fontId="2" fillId="0" borderId="0" xfId="0" applyFont="1" applyAlignment="1">
      <alignment horizontal="center"/>
    </xf>
    <xf numFmtId="0" fontId="4" fillId="0" borderId="18" xfId="0" applyFont="1" applyBorder="1" applyAlignment="1">
      <alignment horizontal="center" vertical="center" wrapText="1"/>
    </xf>
    <xf numFmtId="167" fontId="9" fillId="3" borderId="13" xfId="0" applyNumberFormat="1" applyFont="1" applyFill="1" applyBorder="1" applyAlignment="1" applyProtection="1">
      <alignment horizontal="center" wrapText="1"/>
      <protection locked="0"/>
    </xf>
    <xf numFmtId="167" fontId="9" fillId="3" borderId="20" xfId="0" applyNumberFormat="1" applyFont="1" applyFill="1" applyBorder="1" applyAlignment="1" applyProtection="1">
      <alignment horizontal="center" wrapText="1"/>
      <protection locked="0"/>
    </xf>
    <xf numFmtId="0" fontId="9" fillId="3" borderId="21" xfId="0" applyFont="1" applyFill="1" applyBorder="1" applyAlignment="1" applyProtection="1">
      <alignment horizontal="center"/>
      <protection locked="0"/>
    </xf>
    <xf numFmtId="0" fontId="9" fillId="3" borderId="22" xfId="0" applyFont="1" applyFill="1" applyBorder="1" applyAlignment="1" applyProtection="1">
      <alignment horizontal="center"/>
      <protection locked="0"/>
    </xf>
    <xf numFmtId="164" fontId="9" fillId="2" borderId="21" xfId="0" applyNumberFormat="1" applyFont="1" applyFill="1" applyBorder="1" applyAlignment="1">
      <alignment horizontal="center" wrapText="1"/>
    </xf>
    <xf numFmtId="2" fontId="4" fillId="0" borderId="0" xfId="0" applyNumberFormat="1" applyFont="1"/>
    <xf numFmtId="167" fontId="9" fillId="3" borderId="14" xfId="0" applyNumberFormat="1" applyFont="1" applyFill="1" applyBorder="1" applyAlignment="1" applyProtection="1">
      <alignment horizontal="center" wrapText="1"/>
      <protection locked="0"/>
    </xf>
    <xf numFmtId="167" fontId="9" fillId="3" borderId="28" xfId="0" applyNumberFormat="1" applyFont="1" applyFill="1" applyBorder="1" applyAlignment="1" applyProtection="1">
      <alignment horizontal="center" wrapText="1"/>
      <protection locked="0"/>
    </xf>
    <xf numFmtId="0" fontId="2" fillId="0" borderId="0" xfId="0" quotePrefix="1" applyFont="1" applyAlignment="1">
      <alignment horizontal="left" indent="1"/>
    </xf>
    <xf numFmtId="167" fontId="9" fillId="3" borderId="29" xfId="0" applyNumberFormat="1" applyFont="1" applyFill="1" applyBorder="1" applyAlignment="1" applyProtection="1">
      <alignment horizontal="center" wrapText="1"/>
      <protection locked="0"/>
    </xf>
    <xf numFmtId="167" fontId="9" fillId="3" borderId="30" xfId="0" applyNumberFormat="1" applyFont="1" applyFill="1" applyBorder="1" applyAlignment="1" applyProtection="1">
      <alignment horizontal="center" wrapText="1"/>
      <protection locked="0"/>
    </xf>
    <xf numFmtId="0" fontId="9" fillId="3" borderId="31" xfId="0" applyFont="1" applyFill="1" applyBorder="1" applyAlignment="1" applyProtection="1">
      <alignment horizontal="center"/>
      <protection locked="0"/>
    </xf>
    <xf numFmtId="0" fontId="1" fillId="0" borderId="0" xfId="0" quotePrefix="1" applyFont="1" applyAlignment="1">
      <alignment horizontal="left"/>
    </xf>
    <xf numFmtId="0" fontId="1" fillId="0" borderId="0" xfId="0" applyFont="1"/>
    <xf numFmtId="0" fontId="1" fillId="0" borderId="0" xfId="3"/>
    <xf numFmtId="0" fontId="2" fillId="0" borderId="0" xfId="3" applyFont="1" applyAlignment="1">
      <alignment horizontal="left"/>
    </xf>
    <xf numFmtId="0" fontId="1" fillId="0" borderId="0" xfId="3" quotePrefix="1" applyAlignment="1">
      <alignment horizontal="left" wrapText="1"/>
    </xf>
    <xf numFmtId="0" fontId="1" fillId="0" borderId="0" xfId="3" applyAlignment="1">
      <alignment horizontal="left"/>
    </xf>
    <xf numFmtId="0" fontId="1" fillId="0" borderId="0" xfId="3" applyAlignment="1">
      <alignment horizontal="left" wrapText="1"/>
    </xf>
    <xf numFmtId="1" fontId="1" fillId="0" borderId="0" xfId="3" applyNumberFormat="1" applyAlignment="1">
      <alignment horizontal="center" vertical="center" wrapText="1"/>
    </xf>
    <xf numFmtId="0" fontId="1" fillId="0" borderId="0" xfId="3" applyAlignment="1">
      <alignment wrapText="1"/>
    </xf>
    <xf numFmtId="2" fontId="1" fillId="0" borderId="0" xfId="3" applyNumberFormat="1" applyAlignment="1">
      <alignment horizontal="center" vertical="center"/>
    </xf>
    <xf numFmtId="2" fontId="1" fillId="0" borderId="0" xfId="3" applyNumberFormat="1" applyAlignment="1">
      <alignment horizontal="center" vertical="center" wrapText="1"/>
    </xf>
    <xf numFmtId="0" fontId="7" fillId="0" borderId="0" xfId="3" quotePrefix="1" applyFont="1" applyAlignment="1">
      <alignment horizontal="left"/>
    </xf>
    <xf numFmtId="0" fontId="10" fillId="0" borderId="0" xfId="0" applyFont="1"/>
    <xf numFmtId="0" fontId="5" fillId="0" borderId="0" xfId="0" applyFont="1"/>
    <xf numFmtId="0" fontId="12" fillId="0" borderId="0" xfId="0" applyFont="1"/>
    <xf numFmtId="0" fontId="12" fillId="0" borderId="48" xfId="0" applyFont="1" applyBorder="1" applyAlignment="1">
      <alignment horizontal="center"/>
    </xf>
    <xf numFmtId="0" fontId="12" fillId="0" borderId="48" xfId="0" applyFont="1" applyBorder="1" applyAlignment="1">
      <alignment horizontal="center" vertical="top" wrapText="1"/>
    </xf>
    <xf numFmtId="0" fontId="12" fillId="0" borderId="0" xfId="0" applyFont="1" applyAlignment="1">
      <alignment wrapText="1"/>
    </xf>
    <xf numFmtId="0" fontId="4" fillId="0" borderId="0" xfId="0" applyFont="1" applyAlignment="1">
      <alignment horizontal="center"/>
    </xf>
    <xf numFmtId="0" fontId="4" fillId="0" borderId="0" xfId="0" applyFont="1"/>
    <xf numFmtId="0" fontId="4" fillId="0" borderId="32" xfId="0" applyFont="1" applyBorder="1"/>
    <xf numFmtId="0" fontId="4" fillId="0" borderId="33" xfId="0" applyFont="1" applyBorder="1"/>
    <xf numFmtId="0" fontId="4" fillId="0" borderId="34" xfId="0" applyFont="1" applyBorder="1"/>
    <xf numFmtId="0" fontId="4" fillId="0" borderId="35" xfId="0" applyFont="1" applyBorder="1"/>
    <xf numFmtId="0" fontId="4" fillId="0" borderId="36" xfId="0" applyFont="1" applyBorder="1"/>
    <xf numFmtId="0" fontId="4" fillId="0" borderId="51" xfId="0" applyFont="1" applyBorder="1"/>
    <xf numFmtId="0" fontId="4" fillId="0" borderId="52" xfId="0" applyFont="1" applyBorder="1"/>
    <xf numFmtId="0" fontId="15" fillId="0" borderId="0" xfId="0" quotePrefix="1" applyFont="1" applyAlignment="1">
      <alignment horizontal="left"/>
    </xf>
    <xf numFmtId="0" fontId="15" fillId="0" borderId="0" xfId="0" applyFont="1"/>
    <xf numFmtId="0" fontId="4" fillId="0" borderId="46" xfId="0" applyFont="1" applyBorder="1"/>
    <xf numFmtId="0" fontId="4" fillId="0" borderId="11" xfId="0" applyFont="1" applyBorder="1"/>
    <xf numFmtId="0" fontId="4" fillId="0" borderId="47" xfId="0" applyFont="1" applyBorder="1"/>
    <xf numFmtId="0" fontId="4" fillId="0" borderId="37" xfId="0" applyFont="1" applyBorder="1"/>
    <xf numFmtId="0" fontId="4" fillId="0" borderId="38" xfId="0" applyFont="1" applyBorder="1"/>
    <xf numFmtId="0" fontId="2" fillId="0" borderId="5" xfId="0" applyFont="1" applyBorder="1" applyAlignment="1">
      <alignment horizontal="left" vertical="center" indent="1"/>
    </xf>
    <xf numFmtId="0" fontId="2" fillId="0" borderId="6" xfId="0" applyFont="1" applyBorder="1" applyAlignment="1">
      <alignment horizontal="left"/>
    </xf>
    <xf numFmtId="0" fontId="2" fillId="0" borderId="6" xfId="0" quotePrefix="1" applyFont="1" applyBorder="1" applyAlignment="1">
      <alignment horizontal="left" vertical="center"/>
    </xf>
    <xf numFmtId="0" fontId="4" fillId="0" borderId="0" xfId="0" applyFont="1" applyAlignment="1">
      <alignment horizontal="right"/>
    </xf>
    <xf numFmtId="0" fontId="15" fillId="0" borderId="11" xfId="0" quotePrefix="1" applyFont="1" applyBorder="1" applyAlignment="1">
      <alignment horizontal="left"/>
    </xf>
    <xf numFmtId="0" fontId="15" fillId="0" borderId="11" xfId="0" applyFont="1" applyBorder="1"/>
    <xf numFmtId="0" fontId="4" fillId="0" borderId="11" xfId="0" applyFont="1" applyBorder="1" applyAlignment="1">
      <alignment horizontal="right"/>
    </xf>
    <xf numFmtId="0" fontId="15" fillId="0" borderId="11" xfId="0" quotePrefix="1" applyFont="1" applyBorder="1" applyAlignment="1">
      <alignment horizontal="right" vertical="center" wrapText="1"/>
    </xf>
    <xf numFmtId="0" fontId="0" fillId="0" borderId="11" xfId="0" applyBorder="1" applyAlignment="1">
      <alignment vertical="center" wrapText="1"/>
    </xf>
    <xf numFmtId="166" fontId="4" fillId="0" borderId="11" xfId="1" quotePrefix="1" applyNumberFormat="1" applyFont="1" applyFill="1" applyBorder="1" applyAlignment="1">
      <alignment horizontal="right" vertical="center"/>
    </xf>
    <xf numFmtId="3" fontId="15" fillId="0" borderId="11" xfId="0" applyNumberFormat="1" applyFont="1" applyBorder="1" applyAlignment="1">
      <alignment horizontal="right" vertical="center"/>
    </xf>
    <xf numFmtId="0" fontId="15" fillId="0" borderId="0" xfId="0" quotePrefix="1" applyFont="1" applyAlignment="1">
      <alignment horizontal="center"/>
    </xf>
    <xf numFmtId="0" fontId="4" fillId="0" borderId="0" xfId="0" applyFont="1" applyAlignment="1">
      <alignment wrapText="1"/>
    </xf>
    <xf numFmtId="0" fontId="18" fillId="0" borderId="0" xfId="0" applyFont="1"/>
    <xf numFmtId="0" fontId="9" fillId="0" borderId="0" xfId="0" quotePrefix="1" applyFont="1" applyAlignment="1">
      <alignment horizontal="left"/>
    </xf>
    <xf numFmtId="0" fontId="9" fillId="0" borderId="0" xfId="0" applyFont="1"/>
    <xf numFmtId="0" fontId="21" fillId="0" borderId="0" xfId="0" quotePrefix="1" applyFont="1" applyAlignment="1">
      <alignment horizontal="left"/>
    </xf>
    <xf numFmtId="0" fontId="9" fillId="0" borderId="0" xfId="0" applyFont="1" applyAlignment="1" applyProtection="1">
      <alignment horizontal="left"/>
      <protection locked="0"/>
    </xf>
    <xf numFmtId="0" fontId="9" fillId="0" borderId="0" xfId="0" applyFont="1" applyAlignment="1">
      <alignment horizontal="left"/>
    </xf>
    <xf numFmtId="0" fontId="9" fillId="0" borderId="0" xfId="0" applyFont="1" applyAlignment="1">
      <alignment horizontal="right"/>
    </xf>
    <xf numFmtId="1" fontId="9" fillId="0" borderId="0" xfId="0" applyNumberFormat="1" applyFont="1" applyAlignment="1">
      <alignment horizontal="center"/>
    </xf>
    <xf numFmtId="0" fontId="9" fillId="0" borderId="0" xfId="0" applyFont="1" applyAlignment="1">
      <alignment horizontal="center"/>
    </xf>
    <xf numFmtId="0" fontId="9" fillId="0" borderId="11" xfId="0" applyFont="1" applyBorder="1"/>
    <xf numFmtId="0" fontId="9" fillId="0" borderId="0" xfId="0" applyFont="1" applyProtection="1">
      <protection locked="0"/>
    </xf>
    <xf numFmtId="9" fontId="12" fillId="0" borderId="48" xfId="0" applyNumberFormat="1" applyFont="1" applyBorder="1" applyAlignment="1">
      <alignment horizontal="center"/>
    </xf>
    <xf numFmtId="0" fontId="23" fillId="0" borderId="0" xfId="0" applyFont="1" applyAlignment="1">
      <alignment horizontal="left" vertical="center"/>
    </xf>
    <xf numFmtId="0" fontId="23" fillId="0" borderId="4" xfId="0" applyFont="1" applyBorder="1" applyAlignment="1">
      <alignment horizontal="left" vertical="center"/>
    </xf>
    <xf numFmtId="49" fontId="9" fillId="0" borderId="0" xfId="0" applyNumberFormat="1" applyFont="1"/>
    <xf numFmtId="0" fontId="12" fillId="4" borderId="48" xfId="0" applyFont="1" applyFill="1" applyBorder="1" applyProtection="1">
      <protection locked="0"/>
    </xf>
    <xf numFmtId="0" fontId="12" fillId="4" borderId="48" xfId="0" applyFont="1" applyFill="1" applyBorder="1" applyAlignment="1" applyProtection="1">
      <alignment vertical="center"/>
      <protection locked="0"/>
    </xf>
    <xf numFmtId="0" fontId="9" fillId="0" borderId="0" xfId="0" applyFont="1" applyAlignment="1">
      <alignment horizontal="left" indent="1"/>
    </xf>
    <xf numFmtId="0" fontId="4" fillId="0" borderId="7" xfId="0" applyFont="1" applyBorder="1"/>
    <xf numFmtId="0" fontId="4" fillId="0" borderId="4" xfId="0" applyFont="1" applyBorder="1"/>
    <xf numFmtId="0" fontId="4" fillId="0" borderId="0" xfId="0" applyFont="1" applyAlignment="1">
      <alignment horizontal="left" indent="1"/>
    </xf>
    <xf numFmtId="1" fontId="9" fillId="0" borderId="0" xfId="0" applyNumberFormat="1" applyFont="1" applyAlignment="1">
      <alignment horizontal="left"/>
    </xf>
    <xf numFmtId="0" fontId="2" fillId="0" borderId="0" xfId="0" applyFont="1" applyAlignment="1">
      <alignment horizontal="center" vertical="top" wrapText="1"/>
    </xf>
    <xf numFmtId="0" fontId="2" fillId="0" borderId="8" xfId="0" quotePrefix="1" applyFont="1" applyBorder="1" applyAlignment="1">
      <alignment horizontal="left" indent="1"/>
    </xf>
    <xf numFmtId="0" fontId="4" fillId="0" borderId="0" xfId="0" applyFont="1" applyAlignment="1">
      <alignment horizontal="left" vertical="top"/>
    </xf>
    <xf numFmtId="0" fontId="6" fillId="0" borderId="0" xfId="0" applyFont="1" applyAlignment="1">
      <alignment horizontal="center" wrapText="1"/>
    </xf>
    <xf numFmtId="0" fontId="2" fillId="0" borderId="0" xfId="0" quotePrefix="1" applyFont="1" applyAlignment="1">
      <alignment horizontal="right" vertical="center" wrapText="1"/>
    </xf>
    <xf numFmtId="0" fontId="2" fillId="0" borderId="0" xfId="0" quotePrefix="1" applyFont="1" applyAlignment="1">
      <alignment horizontal="right" vertical="center"/>
    </xf>
    <xf numFmtId="0" fontId="0" fillId="0" borderId="24" xfId="0" applyBorder="1" applyAlignment="1">
      <alignment horizontal="left"/>
    </xf>
    <xf numFmtId="0" fontId="4" fillId="0" borderId="26" xfId="0" applyFont="1" applyBorder="1" applyAlignment="1">
      <alignment horizontal="center"/>
    </xf>
    <xf numFmtId="1" fontId="4" fillId="2" borderId="24" xfId="0" applyNumberFormat="1" applyFont="1" applyFill="1" applyBorder="1" applyAlignment="1">
      <alignment horizontal="center" wrapText="1"/>
    </xf>
    <xf numFmtId="0" fontId="6" fillId="0" borderId="0" xfId="0" applyFont="1"/>
    <xf numFmtId="0" fontId="1" fillId="0" borderId="0" xfId="0" applyFont="1" applyAlignment="1">
      <alignment horizontal="left"/>
    </xf>
    <xf numFmtId="0" fontId="24" fillId="0" borderId="0" xfId="0" applyFont="1" applyAlignment="1">
      <alignment horizontal="left" wrapText="1"/>
    </xf>
    <xf numFmtId="0" fontId="24" fillId="0" borderId="0" xfId="0" applyFont="1"/>
    <xf numFmtId="0" fontId="25" fillId="0" borderId="0" xfId="0" applyFont="1" applyAlignment="1">
      <alignment horizontal="center" wrapText="1"/>
    </xf>
    <xf numFmtId="0" fontId="24" fillId="0" borderId="0" xfId="0" applyFont="1" applyAlignment="1">
      <alignment horizontal="center" vertical="top" wrapText="1"/>
    </xf>
    <xf numFmtId="0" fontId="6" fillId="0" borderId="0" xfId="0" applyFont="1" applyAlignment="1">
      <alignment horizontal="left"/>
    </xf>
    <xf numFmtId="0" fontId="24" fillId="0" borderId="0" xfId="0" quotePrefix="1" applyFont="1" applyAlignment="1">
      <alignment horizontal="left" vertical="center"/>
    </xf>
    <xf numFmtId="1" fontId="24" fillId="0" borderId="0" xfId="0" applyNumberFormat="1" applyFont="1" applyAlignment="1">
      <alignment horizontal="center" vertical="center" wrapText="1"/>
    </xf>
    <xf numFmtId="0" fontId="24" fillId="0" borderId="0" xfId="0" applyFont="1" applyAlignment="1">
      <alignment wrapText="1"/>
    </xf>
    <xf numFmtId="0" fontId="2" fillId="0" borderId="5" xfId="3" applyFont="1" applyBorder="1" applyAlignment="1">
      <alignment horizontal="center" vertical="center"/>
    </xf>
    <xf numFmtId="0" fontId="2" fillId="0" borderId="6" xfId="3" applyFont="1" applyBorder="1"/>
    <xf numFmtId="0" fontId="2" fillId="0" borderId="6" xfId="3" applyFont="1" applyBorder="1" applyAlignment="1">
      <alignment horizontal="left"/>
    </xf>
    <xf numFmtId="0" fontId="2" fillId="0" borderId="8" xfId="3" applyFont="1" applyBorder="1" applyAlignment="1">
      <alignment horizontal="left" vertical="center" indent="1"/>
    </xf>
    <xf numFmtId="49" fontId="1" fillId="0" borderId="8" xfId="3" applyNumberFormat="1" applyBorder="1" applyAlignment="1">
      <alignment horizontal="center" vertical="top"/>
    </xf>
    <xf numFmtId="0" fontId="1" fillId="0" borderId="0" xfId="3" quotePrefix="1" applyAlignment="1" applyProtection="1">
      <alignment horizontal="left" vertical="top" wrapText="1"/>
      <protection locked="0"/>
    </xf>
    <xf numFmtId="0" fontId="1" fillId="0" borderId="8" xfId="3" applyBorder="1" applyAlignment="1">
      <alignment horizontal="center" vertical="center"/>
    </xf>
    <xf numFmtId="0" fontId="1" fillId="4" borderId="0" xfId="3" applyFill="1"/>
    <xf numFmtId="0" fontId="1" fillId="0" borderId="9" xfId="3" applyBorder="1" applyAlignment="1">
      <alignment horizontal="center" vertical="center"/>
    </xf>
    <xf numFmtId="0" fontId="2" fillId="0" borderId="11" xfId="3" quotePrefix="1" applyFont="1" applyBorder="1" applyAlignment="1">
      <alignment horizontal="right" vertical="center" wrapText="1"/>
    </xf>
    <xf numFmtId="0" fontId="1" fillId="0" borderId="11" xfId="3" applyBorder="1"/>
    <xf numFmtId="0" fontId="2" fillId="0" borderId="11" xfId="3" quotePrefix="1" applyFont="1" applyBorder="1" applyAlignment="1">
      <alignment horizontal="right" vertical="center"/>
    </xf>
    <xf numFmtId="0" fontId="2" fillId="0" borderId="11" xfId="3" applyFont="1" applyBorder="1" applyAlignment="1">
      <alignment horizontal="right" vertical="center" wrapText="1"/>
    </xf>
    <xf numFmtId="0" fontId="1" fillId="0" borderId="0" xfId="3" applyProtection="1">
      <protection locked="0"/>
    </xf>
    <xf numFmtId="0" fontId="1" fillId="0" borderId="0" xfId="3" applyAlignment="1">
      <alignment horizontal="center" vertical="center" wrapText="1"/>
    </xf>
    <xf numFmtId="0" fontId="2" fillId="0" borderId="7" xfId="3" applyFont="1" applyBorder="1" applyAlignment="1">
      <alignment horizontal="left"/>
    </xf>
    <xf numFmtId="0" fontId="2" fillId="0" borderId="4" xfId="3" applyFont="1" applyBorder="1" applyAlignment="1">
      <alignment horizontal="left"/>
    </xf>
    <xf numFmtId="0" fontId="1" fillId="0" borderId="4" xfId="3" applyBorder="1" applyAlignment="1">
      <alignment horizontal="center" vertical="top" wrapText="1"/>
    </xf>
    <xf numFmtId="0" fontId="6" fillId="0" borderId="4" xfId="3" applyFont="1" applyBorder="1" applyAlignment="1">
      <alignment horizontal="center" wrapText="1"/>
    </xf>
    <xf numFmtId="0" fontId="1" fillId="0" borderId="19" xfId="3" applyBorder="1" applyAlignment="1">
      <alignment horizontal="center" vertical="center" wrapText="1"/>
    </xf>
    <xf numFmtId="0" fontId="16" fillId="0" borderId="0" xfId="0" applyFont="1" applyAlignment="1">
      <alignment horizontal="right" vertical="top"/>
    </xf>
    <xf numFmtId="0" fontId="4" fillId="0" borderId="6" xfId="0" applyFont="1" applyBorder="1"/>
    <xf numFmtId="0" fontId="9" fillId="0" borderId="4" xfId="0" applyFont="1" applyBorder="1" applyAlignment="1">
      <alignment horizontal="right"/>
    </xf>
    <xf numFmtId="0" fontId="4" fillId="0" borderId="4" xfId="0" applyFont="1" applyBorder="1" applyAlignment="1">
      <alignment horizontal="left"/>
    </xf>
    <xf numFmtId="0" fontId="15" fillId="0" borderId="4" xfId="0" quotePrefix="1" applyFont="1" applyBorder="1" applyAlignment="1">
      <alignment horizontal="right"/>
    </xf>
    <xf numFmtId="0" fontId="15" fillId="0" borderId="4" xfId="0" applyFont="1" applyBorder="1" applyAlignment="1">
      <alignment horizontal="right"/>
    </xf>
    <xf numFmtId="0" fontId="4" fillId="0" borderId="10" xfId="0" applyFont="1" applyBorder="1"/>
    <xf numFmtId="0" fontId="4" fillId="0" borderId="5" xfId="0" applyFont="1" applyBorder="1"/>
    <xf numFmtId="0" fontId="4" fillId="0" borderId="9" xfId="0" applyFont="1" applyBorder="1"/>
    <xf numFmtId="0" fontId="21" fillId="0" borderId="0" xfId="0" applyFont="1" applyAlignment="1">
      <alignment horizontal="center"/>
    </xf>
    <xf numFmtId="0" fontId="15" fillId="0" borderId="0" xfId="0" applyFont="1" applyAlignment="1">
      <alignment horizontal="center"/>
    </xf>
    <xf numFmtId="0" fontId="10" fillId="0" borderId="36" xfId="0" applyFont="1" applyBorder="1"/>
    <xf numFmtId="0" fontId="6" fillId="0" borderId="0" xfId="0" applyFont="1" applyAlignment="1">
      <alignment horizontal="right"/>
    </xf>
    <xf numFmtId="1" fontId="1" fillId="0" borderId="0" xfId="0" applyNumberFormat="1" applyFont="1" applyAlignment="1">
      <alignment horizontal="center"/>
    </xf>
    <xf numFmtId="0" fontId="1" fillId="0" borderId="0" xfId="0" applyFont="1" applyAlignment="1">
      <alignment horizontal="center"/>
    </xf>
    <xf numFmtId="1" fontId="1" fillId="0" borderId="19" xfId="0" applyNumberFormat="1" applyFont="1" applyBorder="1" applyAlignment="1">
      <alignment horizontal="center"/>
    </xf>
    <xf numFmtId="0" fontId="30" fillId="0" borderId="0" xfId="0" applyFont="1"/>
    <xf numFmtId="166" fontId="1" fillId="0" borderId="0" xfId="1" quotePrefix="1" applyNumberFormat="1" applyFont="1" applyFill="1" applyBorder="1" applyAlignment="1">
      <alignment horizontal="right"/>
    </xf>
    <xf numFmtId="166" fontId="1" fillId="0" borderId="0" xfId="1" applyNumberFormat="1" applyFont="1" applyFill="1" applyBorder="1" applyAlignment="1">
      <alignment horizontal="right"/>
    </xf>
    <xf numFmtId="0" fontId="1" fillId="0" borderId="0" xfId="0" applyFont="1" applyAlignment="1">
      <alignment horizontal="right"/>
    </xf>
    <xf numFmtId="0" fontId="1" fillId="0" borderId="11" xfId="0" applyFont="1" applyBorder="1"/>
    <xf numFmtId="0" fontId="1" fillId="0" borderId="11" xfId="0" quotePrefix="1" applyFont="1" applyBorder="1" applyAlignment="1">
      <alignment horizontal="left"/>
    </xf>
    <xf numFmtId="0" fontId="2" fillId="0" borderId="0" xfId="0" quotePrefix="1" applyFont="1" applyAlignment="1">
      <alignment horizontal="right"/>
    </xf>
    <xf numFmtId="0" fontId="2" fillId="0" borderId="0" xfId="0" quotePrefix="1" applyFont="1" applyAlignment="1">
      <alignment horizontal="right" vertical="top"/>
    </xf>
    <xf numFmtId="166" fontId="1" fillId="0" borderId="0" xfId="1" quotePrefix="1" applyNumberFormat="1" applyFont="1" applyFill="1" applyBorder="1" applyAlignment="1">
      <alignment horizontal="right" vertical="center"/>
    </xf>
    <xf numFmtId="0" fontId="5" fillId="0" borderId="0" xfId="0" quotePrefix="1" applyFont="1" applyAlignment="1">
      <alignment horizontal="center"/>
    </xf>
    <xf numFmtId="0" fontId="2" fillId="0" borderId="0" xfId="0" applyFont="1" applyAlignment="1">
      <alignment horizontal="left" wrapText="1"/>
    </xf>
    <xf numFmtId="1" fontId="9" fillId="4" borderId="17" xfId="0" applyNumberFormat="1" applyFont="1" applyFill="1" applyBorder="1" applyAlignment="1" applyProtection="1">
      <alignment horizontal="center"/>
      <protection locked="0"/>
    </xf>
    <xf numFmtId="0" fontId="1" fillId="0" borderId="0" xfId="0" applyFont="1" applyAlignment="1">
      <alignment wrapText="1"/>
    </xf>
    <xf numFmtId="0" fontId="1" fillId="0" borderId="0" xfId="0" applyFont="1" applyAlignment="1">
      <alignment vertical="justify"/>
    </xf>
    <xf numFmtId="0" fontId="4" fillId="0" borderId="0" xfId="0" quotePrefix="1" applyFont="1" applyAlignment="1">
      <alignment horizontal="left"/>
    </xf>
    <xf numFmtId="0" fontId="1" fillId="0" borderId="0" xfId="3" applyAlignment="1">
      <alignment vertical="top" wrapText="1"/>
    </xf>
    <xf numFmtId="0" fontId="1" fillId="0" borderId="0" xfId="3" applyAlignment="1">
      <alignment horizontal="left" vertical="top" wrapText="1"/>
    </xf>
    <xf numFmtId="0" fontId="12" fillId="0" borderId="0" xfId="0" applyFont="1" applyAlignment="1">
      <alignment vertical="top" wrapText="1"/>
    </xf>
    <xf numFmtId="0" fontId="0" fillId="0" borderId="0" xfId="0" applyAlignment="1">
      <alignment wrapText="1"/>
    </xf>
    <xf numFmtId="0" fontId="10" fillId="0" borderId="48" xfId="0" applyFont="1" applyBorder="1" applyAlignment="1">
      <alignment horizontal="center"/>
    </xf>
    <xf numFmtId="0" fontId="1" fillId="0" borderId="0" xfId="0" quotePrefix="1" applyFont="1" applyAlignment="1">
      <alignment horizontal="left" wrapText="1"/>
    </xf>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4" xfId="0" applyFont="1" applyBorder="1"/>
    <xf numFmtId="0" fontId="1" fillId="0" borderId="0" xfId="0" applyFont="1" applyAlignment="1" applyProtection="1">
      <alignment horizontal="center"/>
      <protection locked="0"/>
    </xf>
    <xf numFmtId="0" fontId="1" fillId="0" borderId="0" xfId="0" applyFont="1" applyAlignment="1" applyProtection="1">
      <alignment horizontal="left" indent="1"/>
      <protection locked="0"/>
    </xf>
    <xf numFmtId="0" fontId="1" fillId="0" borderId="0" xfId="0" applyFont="1" applyAlignment="1" applyProtection="1">
      <alignment horizontal="left"/>
      <protection locked="0"/>
    </xf>
    <xf numFmtId="0" fontId="1" fillId="0" borderId="0" xfId="0" quotePrefix="1" applyFont="1" applyAlignment="1">
      <alignment horizontal="center"/>
    </xf>
    <xf numFmtId="0" fontId="1" fillId="0" borderId="0" xfId="0" quotePrefix="1" applyFont="1" applyAlignment="1" applyProtection="1">
      <alignment horizontal="left"/>
      <protection locked="0"/>
    </xf>
    <xf numFmtId="0" fontId="1" fillId="0" borderId="9" xfId="0" applyFont="1" applyBorder="1"/>
    <xf numFmtId="0" fontId="1" fillId="0" borderId="10" xfId="0" applyFont="1" applyBorder="1"/>
    <xf numFmtId="0" fontId="1" fillId="0" borderId="0" xfId="0" quotePrefix="1" applyFont="1" applyAlignment="1">
      <alignment horizontal="fill"/>
    </xf>
    <xf numFmtId="49" fontId="1" fillId="0" borderId="0" xfId="0" applyNumberFormat="1" applyFont="1"/>
    <xf numFmtId="0" fontId="1" fillId="0" borderId="0" xfId="0" applyFont="1" applyProtection="1">
      <protection locked="0"/>
    </xf>
    <xf numFmtId="9" fontId="1" fillId="0" borderId="0" xfId="2" applyFont="1" applyFill="1" applyBorder="1" applyAlignment="1" applyProtection="1">
      <alignment horizontal="left" indent="1"/>
      <protection locked="0"/>
    </xf>
    <xf numFmtId="1" fontId="1" fillId="0" borderId="11" xfId="0" applyNumberFormat="1"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166" fontId="1" fillId="3" borderId="17" xfId="1" applyNumberFormat="1" applyFont="1" applyFill="1" applyBorder="1" applyAlignment="1">
      <alignment horizontal="left"/>
    </xf>
    <xf numFmtId="0" fontId="1" fillId="0" borderId="0" xfId="0" applyFont="1" applyAlignment="1">
      <alignment horizontal="left" wrapText="1"/>
    </xf>
    <xf numFmtId="49" fontId="1" fillId="0" borderId="0" xfId="0" quotePrefix="1" applyNumberFormat="1" applyFont="1" applyAlignment="1">
      <alignment horizontal="left"/>
    </xf>
    <xf numFmtId="0" fontId="1" fillId="3" borderId="11" xfId="0" applyFont="1" applyFill="1" applyBorder="1" applyAlignment="1">
      <alignment horizontal="center"/>
    </xf>
    <xf numFmtId="0" fontId="1" fillId="3" borderId="12" xfId="0" applyFont="1" applyFill="1" applyBorder="1" applyAlignment="1">
      <alignment horizontal="center"/>
    </xf>
    <xf numFmtId="0" fontId="1" fillId="0" borderId="0" xfId="0" applyFont="1" applyAlignment="1">
      <alignment vertical="top" wrapText="1"/>
    </xf>
    <xf numFmtId="0" fontId="1" fillId="0" borderId="19" xfId="0" applyFont="1" applyBorder="1" applyAlignment="1">
      <alignment horizontal="center"/>
    </xf>
    <xf numFmtId="0" fontId="1" fillId="0" borderId="8" xfId="0" applyFont="1" applyBorder="1" applyAlignment="1">
      <alignment horizontal="center" vertical="center"/>
    </xf>
    <xf numFmtId="0" fontId="1" fillId="0" borderId="8" xfId="0" applyFont="1" applyBorder="1" applyAlignment="1">
      <alignment horizontal="left" vertical="center" indent="1"/>
    </xf>
    <xf numFmtId="0" fontId="1" fillId="0" borderId="0" xfId="0" applyFont="1" applyAlignment="1">
      <alignment horizontal="left" indent="1"/>
    </xf>
    <xf numFmtId="49" fontId="1" fillId="0" borderId="8" xfId="0" applyNumberFormat="1" applyFont="1" applyBorder="1" applyAlignment="1">
      <alignment horizontal="center" vertical="top"/>
    </xf>
    <xf numFmtId="1" fontId="1" fillId="0" borderId="0" xfId="0" applyNumberFormat="1" applyFont="1" applyAlignment="1">
      <alignment horizontal="center" vertical="center" wrapText="1"/>
    </xf>
    <xf numFmtId="0" fontId="1" fillId="0" borderId="0" xfId="0" applyFont="1" applyAlignment="1">
      <alignment vertical="top"/>
    </xf>
    <xf numFmtId="0" fontId="1" fillId="0" borderId="0" xfId="0" quotePrefix="1" applyFont="1" applyAlignment="1">
      <alignment vertical="center" wrapText="1"/>
    </xf>
    <xf numFmtId="0" fontId="1" fillId="0" borderId="0" xfId="0" quotePrefix="1" applyFont="1" applyAlignment="1">
      <alignment horizontal="left" vertical="center" wrapText="1"/>
    </xf>
    <xf numFmtId="0" fontId="1" fillId="0" borderId="0" xfId="0" applyFont="1" applyAlignment="1">
      <alignment horizontal="center" vertical="top" wrapText="1"/>
    </xf>
    <xf numFmtId="0" fontId="1" fillId="0" borderId="19" xfId="0" applyFont="1" applyBorder="1" applyAlignment="1">
      <alignment horizontal="center" vertical="center" wrapText="1"/>
    </xf>
    <xf numFmtId="1" fontId="1" fillId="0" borderId="0" xfId="0" applyNumberFormat="1" applyFont="1"/>
    <xf numFmtId="2" fontId="1" fillId="0" borderId="8" xfId="0" applyNumberFormat="1" applyFont="1" applyBorder="1" applyAlignment="1">
      <alignment horizontal="center" vertical="center"/>
    </xf>
    <xf numFmtId="2" fontId="1" fillId="0" borderId="0" xfId="0" applyNumberFormat="1" applyFont="1" applyAlignment="1">
      <alignment horizontal="center" vertical="center" wrapText="1"/>
    </xf>
    <xf numFmtId="2" fontId="1" fillId="0" borderId="0" xfId="0" applyNumberFormat="1" applyFont="1" applyAlignment="1">
      <alignment horizontal="center" vertical="center"/>
    </xf>
    <xf numFmtId="0" fontId="1" fillId="0" borderId="0" xfId="0" applyFont="1" applyAlignment="1">
      <alignment horizontal="left" wrapText="1" indent="1"/>
    </xf>
    <xf numFmtId="0" fontId="1" fillId="0" borderId="1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3" xfId="0" quotePrefix="1" applyFont="1" applyBorder="1" applyAlignment="1">
      <alignment horizontal="center" wrapText="1"/>
    </xf>
    <xf numFmtId="0" fontId="1" fillId="0" borderId="16" xfId="0" quotePrefix="1" applyFont="1" applyBorder="1" applyAlignment="1">
      <alignment horizontal="center" vertical="center" wrapText="1"/>
    </xf>
    <xf numFmtId="49" fontId="1" fillId="0" borderId="13" xfId="0" applyNumberFormat="1" applyFont="1" applyBorder="1" applyAlignment="1">
      <alignment horizontal="left" wrapText="1" indent="1"/>
    </xf>
    <xf numFmtId="0" fontId="1" fillId="2" borderId="4" xfId="0" applyFont="1" applyFill="1" applyBorder="1" applyAlignment="1">
      <alignment horizontal="center" vertical="center" wrapText="1"/>
    </xf>
    <xf numFmtId="2" fontId="1" fillId="0" borderId="0" xfId="0" applyNumberFormat="1" applyFont="1"/>
    <xf numFmtId="49" fontId="1" fillId="0" borderId="29" xfId="0" applyNumberFormat="1" applyFont="1" applyBorder="1" applyAlignment="1">
      <alignment horizontal="left" wrapText="1" indent="1"/>
    </xf>
    <xf numFmtId="49" fontId="1" fillId="0" borderId="14" xfId="0" applyNumberFormat="1" applyFont="1" applyBorder="1" applyAlignment="1">
      <alignment horizontal="left" wrapText="1" indent="1"/>
    </xf>
    <xf numFmtId="164" fontId="1" fillId="0" borderId="0" xfId="0" applyNumberFormat="1" applyFont="1"/>
    <xf numFmtId="165" fontId="1" fillId="2" borderId="0" xfId="0" applyNumberFormat="1" applyFont="1" applyFill="1" applyAlignment="1">
      <alignment horizontal="left" wrapText="1" indent="1"/>
    </xf>
    <xf numFmtId="0" fontId="1" fillId="0" borderId="27" xfId="0" applyFont="1" applyBorder="1" applyAlignment="1">
      <alignment horizontal="center"/>
    </xf>
    <xf numFmtId="1" fontId="1" fillId="2" borderId="25" xfId="0" applyNumberFormat="1" applyFont="1" applyFill="1" applyBorder="1" applyAlignment="1">
      <alignment horizontal="center" wrapText="1"/>
    </xf>
    <xf numFmtId="0" fontId="1" fillId="2" borderId="0" xfId="0" applyFont="1" applyFill="1" applyAlignment="1">
      <alignment horizontal="left" wrapText="1" indent="1"/>
    </xf>
    <xf numFmtId="1" fontId="1" fillId="2" borderId="0" xfId="0" applyNumberFormat="1" applyFont="1" applyFill="1" applyAlignment="1">
      <alignment horizontal="center" wrapText="1"/>
    </xf>
    <xf numFmtId="0" fontId="5" fillId="0" borderId="0" xfId="0" applyFont="1" applyAlignment="1">
      <alignment horizontal="center"/>
    </xf>
    <xf numFmtId="0" fontId="8" fillId="0" borderId="0" xfId="0" applyFont="1" applyAlignment="1">
      <alignment horizontal="center"/>
    </xf>
    <xf numFmtId="0" fontId="5" fillId="0" borderId="0" xfId="0" quotePrefix="1" applyFont="1" applyAlignment="1">
      <alignment horizontal="center"/>
    </xf>
    <xf numFmtId="0" fontId="1" fillId="3" borderId="11" xfId="0" applyFont="1" applyFill="1" applyBorder="1" applyAlignment="1">
      <alignment horizontal="left" indent="1"/>
    </xf>
    <xf numFmtId="0" fontId="2" fillId="0" borderId="11" xfId="0" quotePrefix="1" applyFont="1" applyBorder="1" applyAlignment="1">
      <alignment horizontal="fill"/>
    </xf>
    <xf numFmtId="0" fontId="2" fillId="0" borderId="0" xfId="0" quotePrefix="1" applyFont="1" applyAlignment="1">
      <alignment horizontal="left" wrapText="1"/>
    </xf>
    <xf numFmtId="0" fontId="2" fillId="0" borderId="0" xfId="0" applyFont="1" applyAlignment="1">
      <alignment horizontal="left" wrapText="1"/>
    </xf>
    <xf numFmtId="0" fontId="1" fillId="0" borderId="0" xfId="0" applyFont="1" applyAlignment="1">
      <alignment horizontal="left" wrapText="1"/>
    </xf>
    <xf numFmtId="0" fontId="1" fillId="3" borderId="11" xfId="0" applyFont="1" applyFill="1" applyBorder="1" applyAlignment="1" applyProtection="1">
      <alignment horizontal="left" indent="1"/>
      <protection locked="0"/>
    </xf>
    <xf numFmtId="0" fontId="1" fillId="3" borderId="11" xfId="0" quotePrefix="1" applyFont="1" applyFill="1" applyBorder="1" applyAlignment="1">
      <alignment horizontal="left" indent="1"/>
    </xf>
    <xf numFmtId="0" fontId="1" fillId="3" borderId="0" xfId="0" applyFont="1" applyFill="1" applyAlignment="1">
      <alignment horizontal="left" wrapText="1"/>
    </xf>
    <xf numFmtId="0" fontId="1" fillId="3" borderId="11" xfId="0" applyFont="1" applyFill="1" applyBorder="1" applyAlignment="1">
      <alignment horizontal="left" wrapText="1"/>
    </xf>
    <xf numFmtId="0" fontId="1" fillId="3" borderId="0" xfId="0" applyFont="1" applyFill="1" applyAlignment="1">
      <alignment vertical="top" wrapText="1"/>
    </xf>
    <xf numFmtId="0" fontId="23" fillId="0" borderId="17" xfId="0" quotePrefix="1" applyFont="1" applyBorder="1" applyAlignment="1">
      <alignment horizontal="left" wrapText="1"/>
    </xf>
    <xf numFmtId="0" fontId="23" fillId="0" borderId="17" xfId="0" applyFont="1" applyBorder="1" applyAlignment="1">
      <alignment wrapText="1"/>
    </xf>
    <xf numFmtId="0" fontId="9" fillId="4" borderId="17" xfId="0" applyFont="1" applyFill="1" applyBorder="1" applyProtection="1">
      <protection locked="0"/>
    </xf>
    <xf numFmtId="0" fontId="21" fillId="4" borderId="0" xfId="0" quotePrefix="1" applyFont="1" applyFill="1" applyAlignment="1" applyProtection="1">
      <alignment horizontal="left" wrapText="1"/>
      <protection locked="0"/>
    </xf>
    <xf numFmtId="0" fontId="9" fillId="0" borderId="0" xfId="0" applyFont="1" applyAlignment="1" applyProtection="1">
      <alignment wrapText="1"/>
      <protection locked="0"/>
    </xf>
    <xf numFmtId="0" fontId="21" fillId="0" borderId="6" xfId="0" quotePrefix="1" applyFont="1" applyBorder="1" applyAlignment="1">
      <alignment horizontal="left" wrapText="1"/>
    </xf>
    <xf numFmtId="0" fontId="21" fillId="0" borderId="6" xfId="0" applyFont="1" applyBorder="1" applyAlignment="1">
      <alignment horizontal="left" wrapText="1"/>
    </xf>
    <xf numFmtId="0" fontId="9" fillId="0" borderId="6" xfId="0" applyFont="1" applyBorder="1" applyAlignment="1">
      <alignment horizontal="left" wrapText="1"/>
    </xf>
    <xf numFmtId="0" fontId="21" fillId="3" borderId="11" xfId="0" applyFont="1" applyFill="1" applyBorder="1" applyAlignment="1" applyProtection="1">
      <alignment horizontal="left" wrapText="1"/>
      <protection locked="0"/>
    </xf>
    <xf numFmtId="0" fontId="9" fillId="0" borderId="11" xfId="0" applyFont="1" applyBorder="1" applyAlignment="1" applyProtection="1">
      <alignment horizontal="left" wrapText="1"/>
      <protection locked="0"/>
    </xf>
    <xf numFmtId="0" fontId="9" fillId="3" borderId="11" xfId="0" applyFont="1" applyFill="1" applyBorder="1" applyAlignment="1" applyProtection="1">
      <alignment horizontal="left" wrapText="1"/>
      <protection locked="0"/>
    </xf>
    <xf numFmtId="0" fontId="9" fillId="4" borderId="0" xfId="0" applyFont="1" applyFill="1" applyAlignment="1" applyProtection="1">
      <alignment wrapText="1"/>
      <protection locked="0"/>
    </xf>
    <xf numFmtId="0" fontId="9" fillId="3" borderId="11" xfId="0" applyFont="1" applyFill="1" applyBorder="1" applyAlignment="1" applyProtection="1">
      <alignment horizontal="center" wrapText="1"/>
      <protection locked="0"/>
    </xf>
    <xf numFmtId="0" fontId="9" fillId="0" borderId="11" xfId="0" applyFont="1" applyBorder="1" applyAlignment="1" applyProtection="1">
      <alignment horizontal="center" wrapText="1"/>
      <protection locked="0"/>
    </xf>
    <xf numFmtId="0" fontId="2" fillId="0" borderId="0" xfId="0" applyFont="1" applyAlignment="1">
      <alignment horizontal="right"/>
    </xf>
    <xf numFmtId="0" fontId="9" fillId="3" borderId="12" xfId="0" applyFont="1" applyFill="1" applyBorder="1" applyAlignment="1" applyProtection="1">
      <alignment horizontal="left" wrapText="1"/>
      <protection locked="0"/>
    </xf>
    <xf numFmtId="1" fontId="9" fillId="4" borderId="17" xfId="0" applyNumberFormat="1" applyFont="1" applyFill="1" applyBorder="1" applyAlignment="1" applyProtection="1">
      <alignment horizontal="center"/>
      <protection locked="0"/>
    </xf>
    <xf numFmtId="0" fontId="0" fillId="0" borderId="54" xfId="0" applyBorder="1" applyProtection="1">
      <protection locked="0"/>
    </xf>
    <xf numFmtId="1" fontId="9" fillId="0" borderId="17" xfId="0" applyNumberFormat="1" applyFont="1" applyBorder="1" applyAlignment="1">
      <alignment horizontal="center"/>
    </xf>
    <xf numFmtId="0" fontId="0" fillId="0" borderId="54" xfId="0" applyBorder="1"/>
    <xf numFmtId="166" fontId="1" fillId="4" borderId="17" xfId="1" applyNumberFormat="1" applyFont="1" applyFill="1" applyBorder="1" applyAlignment="1" applyProtection="1">
      <protection locked="0"/>
    </xf>
    <xf numFmtId="0" fontId="1" fillId="0" borderId="17" xfId="0" applyFont="1" applyBorder="1" applyProtection="1">
      <protection locked="0"/>
    </xf>
    <xf numFmtId="0" fontId="1" fillId="0" borderId="0" xfId="0" quotePrefix="1" applyFont="1" applyAlignment="1">
      <alignment horizontal="left" wrapText="1"/>
    </xf>
    <xf numFmtId="0" fontId="1" fillId="0" borderId="0" xfId="0" applyFont="1" applyAlignment="1">
      <alignment wrapText="1"/>
    </xf>
    <xf numFmtId="14" fontId="9" fillId="3" borderId="11" xfId="0" applyNumberFormat="1" applyFont="1" applyFill="1" applyBorder="1" applyAlignment="1" applyProtection="1">
      <alignment horizontal="center" wrapText="1"/>
      <protection locked="0"/>
    </xf>
    <xf numFmtId="166" fontId="1" fillId="0" borderId="53" xfId="1" applyNumberFormat="1" applyFont="1" applyFill="1" applyBorder="1" applyAlignment="1" applyProtection="1"/>
    <xf numFmtId="0" fontId="1" fillId="0" borderId="53" xfId="0" applyFont="1" applyBorder="1"/>
    <xf numFmtId="1" fontId="9" fillId="0" borderId="0" xfId="0" applyNumberFormat="1" applyFont="1" applyAlignment="1">
      <alignment horizontal="center"/>
    </xf>
    <xf numFmtId="0" fontId="9" fillId="0" borderId="0" xfId="0" applyFont="1"/>
    <xf numFmtId="0" fontId="15" fillId="0" borderId="0" xfId="0" quotePrefix="1" applyFont="1" applyAlignment="1">
      <alignment horizontal="right" vertical="center" wrapText="1"/>
    </xf>
    <xf numFmtId="0" fontId="0" fillId="0" borderId="0" xfId="0" applyAlignment="1">
      <alignment vertical="center" wrapText="1"/>
    </xf>
    <xf numFmtId="3" fontId="10" fillId="4" borderId="44" xfId="0" applyNumberFormat="1" applyFont="1" applyFill="1" applyBorder="1" applyAlignment="1" applyProtection="1">
      <alignment horizontal="right" vertical="center"/>
      <protection locked="0"/>
    </xf>
    <xf numFmtId="3" fontId="10" fillId="4" borderId="45" xfId="0" applyNumberFormat="1" applyFont="1" applyFill="1" applyBorder="1" applyAlignment="1" applyProtection="1">
      <alignment horizontal="right" vertical="center"/>
      <protection locked="0"/>
    </xf>
    <xf numFmtId="0" fontId="9" fillId="0" borderId="0" xfId="0" quotePrefix="1" applyFont="1" applyAlignment="1">
      <alignment horizontal="left" vertical="center" wrapText="1"/>
    </xf>
    <xf numFmtId="0" fontId="9" fillId="0" borderId="0" xfId="0" applyFont="1" applyAlignment="1">
      <alignment horizontal="left" vertical="center" wrapText="1"/>
    </xf>
    <xf numFmtId="166" fontId="1" fillId="4" borderId="53" xfId="1" applyNumberFormat="1" applyFont="1" applyFill="1" applyBorder="1" applyAlignment="1" applyProtection="1">
      <protection locked="0"/>
    </xf>
    <xf numFmtId="0" fontId="1" fillId="4" borderId="53" xfId="0" applyFont="1" applyFill="1" applyBorder="1" applyProtection="1">
      <protection locked="0"/>
    </xf>
    <xf numFmtId="0" fontId="21" fillId="0" borderId="0" xfId="0" applyFont="1" applyAlignment="1">
      <alignment horizontal="right"/>
    </xf>
    <xf numFmtId="0" fontId="21" fillId="0" borderId="0" xfId="0" applyFont="1" applyAlignment="1">
      <alignment horizontal="center"/>
    </xf>
    <xf numFmtId="0" fontId="16" fillId="0" borderId="17" xfId="0" quotePrefix="1" applyFont="1" applyBorder="1" applyAlignment="1">
      <alignment horizontal="center" vertical="center"/>
    </xf>
    <xf numFmtId="0" fontId="4" fillId="0" borderId="17" xfId="0" applyFont="1" applyBorder="1"/>
    <xf numFmtId="0" fontId="2" fillId="0" borderId="6" xfId="0" applyFont="1" applyBorder="1" applyAlignment="1">
      <alignment horizontal="right"/>
    </xf>
    <xf numFmtId="0" fontId="9" fillId="4" borderId="12" xfId="0" applyFont="1" applyFill="1" applyBorder="1" applyAlignment="1" applyProtection="1">
      <alignment horizontal="left" wrapText="1"/>
      <protection locked="0"/>
    </xf>
    <xf numFmtId="0" fontId="2" fillId="0" borderId="0" xfId="0" quotePrefix="1" applyFont="1" applyAlignment="1">
      <alignment horizontal="left" vertical="center" wrapText="1"/>
    </xf>
    <xf numFmtId="49" fontId="9" fillId="3" borderId="12" xfId="0" applyNumberFormat="1" applyFont="1" applyFill="1" applyBorder="1" applyAlignment="1" applyProtection="1">
      <alignment horizontal="left" wrapText="1"/>
      <protection locked="0"/>
    </xf>
    <xf numFmtId="49" fontId="9" fillId="3" borderId="39" xfId="0" applyNumberFormat="1" applyFont="1" applyFill="1" applyBorder="1" applyAlignment="1" applyProtection="1">
      <alignment horizontal="left" wrapText="1"/>
      <protection locked="0"/>
    </xf>
    <xf numFmtId="0" fontId="24" fillId="0" borderId="0" xfId="0" quotePrefix="1" applyFont="1" applyAlignment="1">
      <alignment horizontal="left" wrapText="1"/>
    </xf>
    <xf numFmtId="0" fontId="24" fillId="0" borderId="0" xfId="0" quotePrefix="1" applyFont="1" applyAlignment="1">
      <alignment vertical="center" wrapText="1"/>
    </xf>
    <xf numFmtId="0" fontId="1" fillId="0" borderId="0" xfId="0" applyFont="1" applyAlignment="1">
      <alignment vertical="justify"/>
    </xf>
    <xf numFmtId="0" fontId="1" fillId="3" borderId="12" xfId="0" applyFont="1" applyFill="1" applyBorder="1" applyAlignment="1" applyProtection="1">
      <alignment horizontal="left" indent="1"/>
      <protection locked="0"/>
    </xf>
    <xf numFmtId="0" fontId="1" fillId="3" borderId="12" xfId="0" quotePrefix="1" applyFont="1" applyFill="1" applyBorder="1" applyAlignment="1" applyProtection="1">
      <alignment horizontal="left" indent="1"/>
      <protection locked="0"/>
    </xf>
    <xf numFmtId="0" fontId="4" fillId="0" borderId="18" xfId="0" quotePrefix="1" applyFont="1" applyBorder="1" applyAlignment="1">
      <alignment horizontal="center" vertical="center" wrapText="1"/>
    </xf>
    <xf numFmtId="0" fontId="4" fillId="0" borderId="42" xfId="0" quotePrefix="1" applyFont="1" applyBorder="1" applyAlignment="1">
      <alignment horizontal="center" vertical="center" wrapText="1"/>
    </xf>
    <xf numFmtId="0" fontId="1" fillId="0" borderId="26" xfId="0" quotePrefix="1" applyFont="1" applyBorder="1" applyAlignment="1">
      <alignment horizontal="center" wrapText="1"/>
    </xf>
    <xf numFmtId="0" fontId="1" fillId="0" borderId="43" xfId="0" quotePrefix="1" applyFont="1" applyBorder="1" applyAlignment="1">
      <alignment horizontal="center" wrapText="1"/>
    </xf>
    <xf numFmtId="0" fontId="1" fillId="0" borderId="24" xfId="0" quotePrefix="1" applyFont="1" applyBorder="1" applyAlignment="1">
      <alignment horizontal="center" wrapText="1"/>
    </xf>
    <xf numFmtId="0" fontId="4" fillId="0" borderId="0" xfId="0" quotePrefix="1" applyFont="1" applyAlignment="1">
      <alignment horizontal="left"/>
    </xf>
    <xf numFmtId="0" fontId="0" fillId="0" borderId="0" xfId="0" applyAlignment="1">
      <alignment horizontal="left"/>
    </xf>
    <xf numFmtId="0" fontId="4" fillId="0" borderId="43" xfId="0" quotePrefix="1" applyFont="1" applyBorder="1" applyAlignment="1">
      <alignment horizontal="left"/>
    </xf>
    <xf numFmtId="0" fontId="0" fillId="0" borderId="43" xfId="0" applyBorder="1" applyAlignment="1">
      <alignment horizontal="left"/>
    </xf>
    <xf numFmtId="49" fontId="9" fillId="3" borderId="40" xfId="0" applyNumberFormat="1" applyFont="1" applyFill="1" applyBorder="1" applyAlignment="1" applyProtection="1">
      <alignment horizontal="left" wrapText="1"/>
      <protection locked="0"/>
    </xf>
    <xf numFmtId="49" fontId="9" fillId="3" borderId="41" xfId="0" applyNumberFormat="1" applyFont="1" applyFill="1" applyBorder="1" applyAlignment="1" applyProtection="1">
      <alignment horizontal="left" wrapText="1"/>
      <protection locked="0"/>
    </xf>
    <xf numFmtId="0" fontId="2" fillId="4" borderId="0" xfId="0" applyFont="1" applyFill="1" applyAlignment="1">
      <alignment vertical="justify"/>
    </xf>
    <xf numFmtId="0" fontId="0" fillId="0" borderId="12" xfId="0" applyBorder="1" applyAlignment="1" applyProtection="1">
      <alignment horizontal="left" wrapText="1"/>
      <protection locked="0"/>
    </xf>
    <xf numFmtId="0" fontId="0" fillId="0" borderId="39" xfId="0" applyBorder="1" applyAlignment="1" applyProtection="1">
      <alignment horizontal="left" wrapText="1"/>
      <protection locked="0"/>
    </xf>
    <xf numFmtId="0" fontId="1" fillId="0" borderId="0" xfId="3" quotePrefix="1" applyAlignment="1">
      <alignment horizontal="left" vertical="top" wrapText="1"/>
    </xf>
    <xf numFmtId="0" fontId="1" fillId="0" borderId="0" xfId="3" applyAlignment="1">
      <alignment vertical="top" wrapText="1"/>
    </xf>
    <xf numFmtId="0" fontId="1" fillId="0" borderId="0" xfId="3" quotePrefix="1" applyAlignment="1">
      <alignment horizontal="left" vertical="center" wrapText="1"/>
    </xf>
    <xf numFmtId="0" fontId="1" fillId="0" borderId="4" xfId="3" quotePrefix="1" applyBorder="1" applyAlignment="1">
      <alignment horizontal="left" vertical="center" wrapText="1"/>
    </xf>
    <xf numFmtId="0" fontId="1" fillId="0" borderId="0" xfId="3" applyAlignment="1">
      <alignment horizontal="left" vertical="top" wrapText="1"/>
    </xf>
    <xf numFmtId="0" fontId="7" fillId="0" borderId="0" xfId="3" quotePrefix="1" applyFont="1" applyAlignment="1">
      <alignment horizontal="left" vertical="center" wrapText="1"/>
    </xf>
    <xf numFmtId="0" fontId="1" fillId="0" borderId="0" xfId="3" applyAlignment="1">
      <alignment wrapText="1"/>
    </xf>
    <xf numFmtId="0" fontId="1" fillId="0" borderId="4" xfId="3" applyBorder="1" applyAlignment="1">
      <alignment wrapText="1"/>
    </xf>
    <xf numFmtId="0" fontId="1" fillId="3" borderId="0" xfId="3" applyFill="1" applyAlignment="1" applyProtection="1">
      <alignment vertical="top" wrapText="1"/>
      <protection locked="0"/>
    </xf>
    <xf numFmtId="0" fontId="1" fillId="3" borderId="4" xfId="3" applyFill="1" applyBorder="1" applyAlignment="1" applyProtection="1">
      <alignment vertical="top" wrapText="1"/>
      <protection locked="0"/>
    </xf>
    <xf numFmtId="0" fontId="12" fillId="0" borderId="48" xfId="0" applyFont="1" applyBorder="1" applyAlignment="1">
      <alignment horizontal="center" wrapText="1"/>
    </xf>
    <xf numFmtId="0" fontId="0" fillId="0" borderId="48" xfId="0" applyBorder="1" applyAlignment="1">
      <alignment horizontal="center" wrapText="1"/>
    </xf>
    <xf numFmtId="0" fontId="12" fillId="0" borderId="48" xfId="0" applyFont="1" applyBorder="1" applyAlignment="1">
      <alignment horizontal="center" vertical="center" wrapText="1"/>
    </xf>
    <xf numFmtId="0" fontId="0" fillId="0" borderId="48" xfId="0" applyBorder="1" applyAlignment="1">
      <alignment horizontal="center" vertical="center" wrapText="1"/>
    </xf>
    <xf numFmtId="0" fontId="12" fillId="0" borderId="0" xfId="0" applyFont="1" applyAlignment="1">
      <alignment vertical="top" wrapText="1"/>
    </xf>
    <xf numFmtId="0" fontId="0" fillId="0" borderId="0" xfId="0" applyAlignment="1">
      <alignment wrapText="1"/>
    </xf>
    <xf numFmtId="0" fontId="12" fillId="4" borderId="0" xfId="0" applyFont="1" applyFill="1" applyAlignment="1" applyProtection="1">
      <alignment wrapText="1"/>
      <protection locked="0"/>
    </xf>
    <xf numFmtId="0" fontId="0" fillId="0" borderId="0" xfId="0" applyAlignment="1" applyProtection="1">
      <alignment wrapText="1"/>
      <protection locked="0"/>
    </xf>
    <xf numFmtId="0" fontId="10" fillId="0" borderId="48" xfId="0" applyFont="1" applyBorder="1" applyAlignment="1">
      <alignment horizontal="center" wrapText="1"/>
    </xf>
    <xf numFmtId="0" fontId="10" fillId="0" borderId="48" xfId="0" applyFont="1" applyBorder="1" applyAlignment="1">
      <alignment horizontal="center"/>
    </xf>
    <xf numFmtId="0" fontId="10" fillId="0" borderId="49" xfId="0" applyFont="1" applyBorder="1" applyAlignment="1">
      <alignment horizontal="center" vertical="center" wrapText="1"/>
    </xf>
    <xf numFmtId="0" fontId="12" fillId="0" borderId="50" xfId="0" applyFont="1" applyBorder="1" applyAlignment="1">
      <alignment horizontal="center" vertical="center" wrapText="1"/>
    </xf>
  </cellXfs>
  <cellStyles count="4">
    <cellStyle name="Comma" xfId="1" builtinId="3"/>
    <cellStyle name="Normal" xfId="0" builtinId="0"/>
    <cellStyle name="Normal 2"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W$59"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Radio" firstButton="1" fmlaLink="$M$28" lockText="1" noThreeD="1"/>
</file>

<file path=xl/ctrlProps/ctrlProp4.xml><?xml version="1.0" encoding="utf-8"?>
<formControlPr xmlns="http://schemas.microsoft.com/office/spreadsheetml/2009/9/main" objectType="Radio" checked="Checked" firstButton="1" fmlaLink="$W$15"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L$23"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0</xdr:colOff>
      <xdr:row>50</xdr:row>
      <xdr:rowOff>0</xdr:rowOff>
    </xdr:from>
    <xdr:to>
      <xdr:col>3</xdr:col>
      <xdr:colOff>57150</xdr:colOff>
      <xdr:row>50</xdr:row>
      <xdr:rowOff>0</xdr:rowOff>
    </xdr:to>
    <xdr:sp macro="" textlink="">
      <xdr:nvSpPr>
        <xdr:cNvPr id="29697" name="Rectangle 1">
          <a:extLst>
            <a:ext uri="{FF2B5EF4-FFF2-40B4-BE49-F238E27FC236}">
              <a16:creationId xmlns:a16="http://schemas.microsoft.com/office/drawing/2014/main" id="{00000000-0008-0000-0000-000001740000}"/>
            </a:ext>
          </a:extLst>
        </xdr:cNvPr>
        <xdr:cNvSpPr>
          <a:spLocks noChangeArrowheads="1"/>
        </xdr:cNvSpPr>
      </xdr:nvSpPr>
      <xdr:spPr bwMode="auto">
        <a:xfrm>
          <a:off x="304800" y="8267700"/>
          <a:ext cx="190500" cy="0"/>
        </a:xfrm>
        <a:prstGeom prst="rect">
          <a:avLst/>
        </a:prstGeom>
        <a:noFill/>
        <a:ln w="38100">
          <a:solidFill>
            <a:srgbClr xmlns:mc="http://schemas.openxmlformats.org/markup-compatibility/2006" xmlns:a14="http://schemas.microsoft.com/office/drawing/2010/main" val="FFFFFF" mc:Ignorable="a14" a14:legacySpreadsheetColorIndex="9"/>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95250</xdr:colOff>
          <xdr:row>57</xdr:row>
          <xdr:rowOff>123825</xdr:rowOff>
        </xdr:from>
        <xdr:to>
          <xdr:col>3</xdr:col>
          <xdr:colOff>0</xdr:colOff>
          <xdr:row>59</xdr:row>
          <xdr:rowOff>19050</xdr:rowOff>
        </xdr:to>
        <xdr:sp macro="" textlink="">
          <xdr:nvSpPr>
            <xdr:cNvPr id="29698" name="Option Button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58</xdr:row>
          <xdr:rowOff>123825</xdr:rowOff>
        </xdr:from>
        <xdr:to>
          <xdr:col>3</xdr:col>
          <xdr:colOff>0</xdr:colOff>
          <xdr:row>60</xdr:row>
          <xdr:rowOff>19050</xdr:rowOff>
        </xdr:to>
        <xdr:sp macro="" textlink="">
          <xdr:nvSpPr>
            <xdr:cNvPr id="29699" name="Option Button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20</xdr:col>
          <xdr:colOff>209550</xdr:colOff>
          <xdr:row>75</xdr:row>
          <xdr:rowOff>66675</xdr:rowOff>
        </xdr:to>
        <xdr:sp macro="" textlink="">
          <xdr:nvSpPr>
            <xdr:cNvPr id="29700" name="Group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13</xdr:row>
          <xdr:rowOff>95250</xdr:rowOff>
        </xdr:from>
        <xdr:to>
          <xdr:col>6</xdr:col>
          <xdr:colOff>85725</xdr:colOff>
          <xdr:row>15</xdr:row>
          <xdr:rowOff>19050</xdr:rowOff>
        </xdr:to>
        <xdr:sp macro="" textlink="">
          <xdr:nvSpPr>
            <xdr:cNvPr id="29703" name="Option Button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14</xdr:row>
          <xdr:rowOff>123825</xdr:rowOff>
        </xdr:from>
        <xdr:to>
          <xdr:col>6</xdr:col>
          <xdr:colOff>85725</xdr:colOff>
          <xdr:row>16</xdr:row>
          <xdr:rowOff>19050</xdr:rowOff>
        </xdr:to>
        <xdr:sp macro="" textlink="">
          <xdr:nvSpPr>
            <xdr:cNvPr id="29704" name="Option Button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104775</xdr:rowOff>
        </xdr:from>
        <xdr:to>
          <xdr:col>2</xdr:col>
          <xdr:colOff>104775</xdr:colOff>
          <xdr:row>25</xdr:row>
          <xdr:rowOff>28575</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123825</xdr:rowOff>
        </xdr:from>
        <xdr:to>
          <xdr:col>2</xdr:col>
          <xdr:colOff>104775</xdr:colOff>
          <xdr:row>29</xdr:row>
          <xdr:rowOff>19050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123825</xdr:rowOff>
        </xdr:from>
        <xdr:to>
          <xdr:col>2</xdr:col>
          <xdr:colOff>104775</xdr:colOff>
          <xdr:row>30</xdr:row>
          <xdr:rowOff>19050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133350</xdr:rowOff>
        </xdr:from>
        <xdr:to>
          <xdr:col>2</xdr:col>
          <xdr:colOff>104775</xdr:colOff>
          <xdr:row>27</xdr:row>
          <xdr:rowOff>28575</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123825</xdr:rowOff>
        </xdr:from>
        <xdr:to>
          <xdr:col>2</xdr:col>
          <xdr:colOff>104775</xdr:colOff>
          <xdr:row>28</xdr:row>
          <xdr:rowOff>19050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133350</xdr:rowOff>
        </xdr:from>
        <xdr:to>
          <xdr:col>2</xdr:col>
          <xdr:colOff>104775</xdr:colOff>
          <xdr:row>26</xdr:row>
          <xdr:rowOff>28575</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104775</xdr:rowOff>
        </xdr:from>
        <xdr:to>
          <xdr:col>14</xdr:col>
          <xdr:colOff>38100</xdr:colOff>
          <xdr:row>25</xdr:row>
          <xdr:rowOff>28575</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123825</xdr:rowOff>
        </xdr:from>
        <xdr:to>
          <xdr:col>14</xdr:col>
          <xdr:colOff>38100</xdr:colOff>
          <xdr:row>26</xdr:row>
          <xdr:rowOff>19050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25</xdr:row>
          <xdr:rowOff>123825</xdr:rowOff>
        </xdr:from>
        <xdr:to>
          <xdr:col>14</xdr:col>
          <xdr:colOff>38100</xdr:colOff>
          <xdr:row>27</xdr:row>
          <xdr:rowOff>19050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26</xdr:row>
          <xdr:rowOff>123825</xdr:rowOff>
        </xdr:from>
        <xdr:to>
          <xdr:col>14</xdr:col>
          <xdr:colOff>38100</xdr:colOff>
          <xdr:row>28</xdr:row>
          <xdr:rowOff>19050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27</xdr:row>
          <xdr:rowOff>123825</xdr:rowOff>
        </xdr:from>
        <xdr:to>
          <xdr:col>14</xdr:col>
          <xdr:colOff>38100</xdr:colOff>
          <xdr:row>29</xdr:row>
          <xdr:rowOff>19050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28</xdr:row>
          <xdr:rowOff>123825</xdr:rowOff>
        </xdr:from>
        <xdr:to>
          <xdr:col>14</xdr:col>
          <xdr:colOff>38100</xdr:colOff>
          <xdr:row>30</xdr:row>
          <xdr:rowOff>19050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123825</xdr:rowOff>
        </xdr:from>
        <xdr:to>
          <xdr:col>2</xdr:col>
          <xdr:colOff>104775</xdr:colOff>
          <xdr:row>31</xdr:row>
          <xdr:rowOff>19050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123825</xdr:rowOff>
        </xdr:from>
        <xdr:to>
          <xdr:col>2</xdr:col>
          <xdr:colOff>104775</xdr:colOff>
          <xdr:row>32</xdr:row>
          <xdr:rowOff>19050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30</xdr:row>
          <xdr:rowOff>123825</xdr:rowOff>
        </xdr:from>
        <xdr:to>
          <xdr:col>14</xdr:col>
          <xdr:colOff>38100</xdr:colOff>
          <xdr:row>32</xdr:row>
          <xdr:rowOff>19050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123825</xdr:rowOff>
        </xdr:from>
        <xdr:to>
          <xdr:col>2</xdr:col>
          <xdr:colOff>104775</xdr:colOff>
          <xdr:row>33</xdr:row>
          <xdr:rowOff>19050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15</xdr:row>
          <xdr:rowOff>123825</xdr:rowOff>
        </xdr:from>
        <xdr:to>
          <xdr:col>6</xdr:col>
          <xdr:colOff>85725</xdr:colOff>
          <xdr:row>17</xdr:row>
          <xdr:rowOff>19050</xdr:rowOff>
        </xdr:to>
        <xdr:sp macro="" textlink="">
          <xdr:nvSpPr>
            <xdr:cNvPr id="29724" name="Option Button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16</xdr:row>
          <xdr:rowOff>133350</xdr:rowOff>
        </xdr:from>
        <xdr:to>
          <xdr:col>6</xdr:col>
          <xdr:colOff>85725</xdr:colOff>
          <xdr:row>18</xdr:row>
          <xdr:rowOff>28575</xdr:rowOff>
        </xdr:to>
        <xdr:sp macro="" textlink="">
          <xdr:nvSpPr>
            <xdr:cNvPr id="29725" name="Option Button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36</xdr:row>
      <xdr:rowOff>0</xdr:rowOff>
    </xdr:from>
    <xdr:to>
      <xdr:col>3</xdr:col>
      <xdr:colOff>57150</xdr:colOff>
      <xdr:row>36</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304800" y="6677025"/>
          <a:ext cx="161925" cy="0"/>
        </a:xfrm>
        <a:prstGeom prst="rect">
          <a:avLst/>
        </a:prstGeom>
        <a:noFill/>
        <a:ln w="38100">
          <a:solidFill>
            <a:srgbClr xmlns:mc="http://schemas.openxmlformats.org/markup-compatibility/2006" xmlns:a14="http://schemas.microsoft.com/office/drawing/2010/main" val="FFFFFF" mc:Ignorable="a14" a14:legacySpreadsheetColorIndex="9"/>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114300</xdr:colOff>
          <xdr:row>9</xdr:row>
          <xdr:rowOff>142875</xdr:rowOff>
        </xdr:from>
        <xdr:to>
          <xdr:col>4</xdr:col>
          <xdr:colOff>0</xdr:colOff>
          <xdr:row>11</xdr:row>
          <xdr:rowOff>47625</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1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9</xdr:row>
          <xdr:rowOff>142875</xdr:rowOff>
        </xdr:from>
        <xdr:to>
          <xdr:col>9</xdr:col>
          <xdr:colOff>85725</xdr:colOff>
          <xdr:row>11</xdr:row>
          <xdr:rowOff>38100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1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xdr:row>
          <xdr:rowOff>152400</xdr:rowOff>
        </xdr:from>
        <xdr:to>
          <xdr:col>12</xdr:col>
          <xdr:colOff>104775</xdr:colOff>
          <xdr:row>11</xdr:row>
          <xdr:rowOff>47625</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1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142875</xdr:rowOff>
        </xdr:from>
        <xdr:to>
          <xdr:col>6</xdr:col>
          <xdr:colOff>123825</xdr:colOff>
          <xdr:row>11</xdr:row>
          <xdr:rowOff>38100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1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xdr:row>
          <xdr:rowOff>314325</xdr:rowOff>
        </xdr:from>
        <xdr:to>
          <xdr:col>3</xdr:col>
          <xdr:colOff>19050</xdr:colOff>
          <xdr:row>30</xdr:row>
          <xdr:rowOff>47625</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1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314325</xdr:rowOff>
        </xdr:from>
        <xdr:to>
          <xdr:col>6</xdr:col>
          <xdr:colOff>66675</xdr:colOff>
          <xdr:row>30</xdr:row>
          <xdr:rowOff>47625</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1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3</xdr:col>
          <xdr:colOff>0</xdr:colOff>
          <xdr:row>44</xdr:row>
          <xdr:rowOff>57150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1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43</xdr:row>
          <xdr:rowOff>152400</xdr:rowOff>
        </xdr:from>
        <xdr:to>
          <xdr:col>2</xdr:col>
          <xdr:colOff>95250</xdr:colOff>
          <xdr:row>45</xdr:row>
          <xdr:rowOff>47625</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1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85725</xdr:rowOff>
        </xdr:from>
        <xdr:to>
          <xdr:col>3</xdr:col>
          <xdr:colOff>0</xdr:colOff>
          <xdr:row>53</xdr:row>
          <xdr:rowOff>47625</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1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123825</xdr:rowOff>
        </xdr:from>
        <xdr:to>
          <xdr:col>3</xdr:col>
          <xdr:colOff>0</xdr:colOff>
          <xdr:row>55</xdr:row>
          <xdr:rowOff>9525</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1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142875</xdr:rowOff>
        </xdr:from>
        <xdr:to>
          <xdr:col>3</xdr:col>
          <xdr:colOff>0</xdr:colOff>
          <xdr:row>54</xdr:row>
          <xdr:rowOff>28575</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1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44</xdr:row>
          <xdr:rowOff>133350</xdr:rowOff>
        </xdr:from>
        <xdr:to>
          <xdr:col>2</xdr:col>
          <xdr:colOff>95250</xdr:colOff>
          <xdr:row>46</xdr:row>
          <xdr:rowOff>28575</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1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142875</xdr:rowOff>
        </xdr:from>
        <xdr:to>
          <xdr:col>3</xdr:col>
          <xdr:colOff>19050</xdr:colOff>
          <xdr:row>32</xdr:row>
          <xdr:rowOff>38100</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1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142875</xdr:rowOff>
        </xdr:from>
        <xdr:to>
          <xdr:col>6</xdr:col>
          <xdr:colOff>66675</xdr:colOff>
          <xdr:row>32</xdr:row>
          <xdr:rowOff>38100</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1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9</xdr:row>
          <xdr:rowOff>142875</xdr:rowOff>
        </xdr:from>
        <xdr:to>
          <xdr:col>16</xdr:col>
          <xdr:colOff>19050</xdr:colOff>
          <xdr:row>11</xdr:row>
          <xdr:rowOff>38100</xdr:rowOff>
        </xdr:to>
        <xdr:sp macro="" textlink="">
          <xdr:nvSpPr>
            <xdr:cNvPr id="45079" name="Check Box 23" hidden="1">
              <a:extLst>
                <a:ext uri="{63B3BB69-23CF-44E3-9099-C40C66FF867C}">
                  <a14:compatExt spid="_x0000_s45079"/>
                </a:ext>
                <a:ext uri="{FF2B5EF4-FFF2-40B4-BE49-F238E27FC236}">
                  <a16:creationId xmlns:a16="http://schemas.microsoft.com/office/drawing/2014/main" id="{00000000-0008-0000-0100-00001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19</xdr:row>
          <xdr:rowOff>9525</xdr:rowOff>
        </xdr:from>
        <xdr:to>
          <xdr:col>2</xdr:col>
          <xdr:colOff>0</xdr:colOff>
          <xdr:row>20</xdr:row>
          <xdr:rowOff>19050</xdr:rowOff>
        </xdr:to>
        <xdr:sp macro="" textlink="">
          <xdr:nvSpPr>
            <xdr:cNvPr id="6161" name="Option Button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xdr:row>
          <xdr:rowOff>66675</xdr:rowOff>
        </xdr:from>
        <xdr:to>
          <xdr:col>2</xdr:col>
          <xdr:colOff>0</xdr:colOff>
          <xdr:row>22</xdr:row>
          <xdr:rowOff>28575</xdr:rowOff>
        </xdr:to>
        <xdr:sp macro="" textlink="">
          <xdr:nvSpPr>
            <xdr:cNvPr id="6162" name="Option Button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66675</xdr:rowOff>
        </xdr:from>
        <xdr:to>
          <xdr:col>2</xdr:col>
          <xdr:colOff>9525</xdr:colOff>
          <xdr:row>24</xdr:row>
          <xdr:rowOff>0</xdr:rowOff>
        </xdr:to>
        <xdr:sp macro="" textlink="">
          <xdr:nvSpPr>
            <xdr:cNvPr id="6163" name="Option Button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95250</xdr:rowOff>
        </xdr:from>
        <xdr:to>
          <xdr:col>2</xdr:col>
          <xdr:colOff>9525</xdr:colOff>
          <xdr:row>26</xdr:row>
          <xdr:rowOff>0</xdr:rowOff>
        </xdr:to>
        <xdr:sp macro="" textlink="">
          <xdr:nvSpPr>
            <xdr:cNvPr id="6164" name="Option Button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142875</xdr:rowOff>
        </xdr:from>
        <xdr:to>
          <xdr:col>9</xdr:col>
          <xdr:colOff>9525</xdr:colOff>
          <xdr:row>21</xdr:row>
          <xdr:rowOff>1028700</xdr:rowOff>
        </xdr:to>
        <xdr:sp macro="" textlink="">
          <xdr:nvSpPr>
            <xdr:cNvPr id="49170" name="Group Box 18" hidden="1">
              <a:extLst>
                <a:ext uri="{63B3BB69-23CF-44E3-9099-C40C66FF867C}">
                  <a14:compatExt spid="_x0000_s49170"/>
                </a:ext>
                <a:ext uri="{FF2B5EF4-FFF2-40B4-BE49-F238E27FC236}">
                  <a16:creationId xmlns:a16="http://schemas.microsoft.com/office/drawing/2014/main" id="{00000000-0008-0000-0300-00001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xdr:row>
          <xdr:rowOff>19050</xdr:rowOff>
        </xdr:from>
        <xdr:to>
          <xdr:col>2</xdr:col>
          <xdr:colOff>66675</xdr:colOff>
          <xdr:row>6</xdr:row>
          <xdr:rowOff>190500</xdr:rowOff>
        </xdr:to>
        <xdr:sp macro="" textlink="">
          <xdr:nvSpPr>
            <xdr:cNvPr id="49171" name="Option Button 19" hidden="1">
              <a:extLst>
                <a:ext uri="{63B3BB69-23CF-44E3-9099-C40C66FF867C}">
                  <a14:compatExt spid="_x0000_s49171"/>
                </a:ext>
                <a:ext uri="{FF2B5EF4-FFF2-40B4-BE49-F238E27FC236}">
                  <a16:creationId xmlns:a16="http://schemas.microsoft.com/office/drawing/2014/main" id="{00000000-0008-0000-03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xdr:row>
          <xdr:rowOff>38100</xdr:rowOff>
        </xdr:from>
        <xdr:to>
          <xdr:col>1</xdr:col>
          <xdr:colOff>190500</xdr:colOff>
          <xdr:row>7</xdr:row>
          <xdr:rowOff>238125</xdr:rowOff>
        </xdr:to>
        <xdr:sp macro="" textlink="">
          <xdr:nvSpPr>
            <xdr:cNvPr id="49172" name="Option Button 20" hidden="1">
              <a:extLst>
                <a:ext uri="{63B3BB69-23CF-44E3-9099-C40C66FF867C}">
                  <a14:compatExt spid="_x0000_s49172"/>
                </a:ext>
                <a:ext uri="{FF2B5EF4-FFF2-40B4-BE49-F238E27FC236}">
                  <a16:creationId xmlns:a16="http://schemas.microsoft.com/office/drawing/2014/main" id="{00000000-0008-0000-03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28575</xdr:rowOff>
        </xdr:from>
        <xdr:to>
          <xdr:col>2</xdr:col>
          <xdr:colOff>114300</xdr:colOff>
          <xdr:row>8</xdr:row>
          <xdr:rowOff>247650</xdr:rowOff>
        </xdr:to>
        <xdr:sp macro="" textlink="">
          <xdr:nvSpPr>
            <xdr:cNvPr id="49173" name="Option Button 21" hidden="1">
              <a:extLst>
                <a:ext uri="{63B3BB69-23CF-44E3-9099-C40C66FF867C}">
                  <a14:compatExt spid="_x0000_s49173"/>
                </a:ext>
                <a:ext uri="{FF2B5EF4-FFF2-40B4-BE49-F238E27FC236}">
                  <a16:creationId xmlns:a16="http://schemas.microsoft.com/office/drawing/2014/main" id="{00000000-0008-0000-03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9</xdr:row>
          <xdr:rowOff>19050</xdr:rowOff>
        </xdr:from>
        <xdr:to>
          <xdr:col>2</xdr:col>
          <xdr:colOff>0</xdr:colOff>
          <xdr:row>9</xdr:row>
          <xdr:rowOff>219075</xdr:rowOff>
        </xdr:to>
        <xdr:sp macro="" textlink="">
          <xdr:nvSpPr>
            <xdr:cNvPr id="49174" name="Option Button 22" hidden="1">
              <a:extLst>
                <a:ext uri="{63B3BB69-23CF-44E3-9099-C40C66FF867C}">
                  <a14:compatExt spid="_x0000_s49174"/>
                </a:ext>
                <a:ext uri="{FF2B5EF4-FFF2-40B4-BE49-F238E27FC236}">
                  <a16:creationId xmlns:a16="http://schemas.microsoft.com/office/drawing/2014/main" id="{00000000-0008-0000-03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10</xdr:row>
          <xdr:rowOff>152400</xdr:rowOff>
        </xdr:from>
        <xdr:to>
          <xdr:col>1</xdr:col>
          <xdr:colOff>180975</xdr:colOff>
          <xdr:row>12</xdr:row>
          <xdr:rowOff>9525</xdr:rowOff>
        </xdr:to>
        <xdr:sp macro="" textlink="">
          <xdr:nvSpPr>
            <xdr:cNvPr id="49175" name="Option Button 23" hidden="1">
              <a:extLst>
                <a:ext uri="{63B3BB69-23CF-44E3-9099-C40C66FF867C}">
                  <a14:compatExt spid="_x0000_s49175"/>
                </a:ext>
                <a:ext uri="{FF2B5EF4-FFF2-40B4-BE49-F238E27FC236}">
                  <a16:creationId xmlns:a16="http://schemas.microsoft.com/office/drawing/2014/main" id="{00000000-0008-0000-03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12</xdr:row>
          <xdr:rowOff>9525</xdr:rowOff>
        </xdr:from>
        <xdr:to>
          <xdr:col>2</xdr:col>
          <xdr:colOff>19050</xdr:colOff>
          <xdr:row>12</xdr:row>
          <xdr:rowOff>219075</xdr:rowOff>
        </xdr:to>
        <xdr:sp macro="" textlink="">
          <xdr:nvSpPr>
            <xdr:cNvPr id="49176" name="Option Button 24" hidden="1">
              <a:extLst>
                <a:ext uri="{63B3BB69-23CF-44E3-9099-C40C66FF867C}">
                  <a14:compatExt spid="_x0000_s49176"/>
                </a:ext>
                <a:ext uri="{FF2B5EF4-FFF2-40B4-BE49-F238E27FC236}">
                  <a16:creationId xmlns:a16="http://schemas.microsoft.com/office/drawing/2014/main" id="{00000000-0008-0000-03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13</xdr:row>
          <xdr:rowOff>19050</xdr:rowOff>
        </xdr:from>
        <xdr:to>
          <xdr:col>2</xdr:col>
          <xdr:colOff>28575</xdr:colOff>
          <xdr:row>13</xdr:row>
          <xdr:rowOff>200025</xdr:rowOff>
        </xdr:to>
        <xdr:sp macro="" textlink="">
          <xdr:nvSpPr>
            <xdr:cNvPr id="49177" name="Option Button 25" hidden="1">
              <a:extLst>
                <a:ext uri="{63B3BB69-23CF-44E3-9099-C40C66FF867C}">
                  <a14:compatExt spid="_x0000_s49177"/>
                </a:ext>
                <a:ext uri="{FF2B5EF4-FFF2-40B4-BE49-F238E27FC236}">
                  <a16:creationId xmlns:a16="http://schemas.microsoft.com/office/drawing/2014/main" id="{00000000-0008-0000-03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13</xdr:row>
          <xdr:rowOff>533400</xdr:rowOff>
        </xdr:from>
        <xdr:to>
          <xdr:col>1</xdr:col>
          <xdr:colOff>190500</xdr:colOff>
          <xdr:row>14</xdr:row>
          <xdr:rowOff>190500</xdr:rowOff>
        </xdr:to>
        <xdr:sp macro="" textlink="">
          <xdr:nvSpPr>
            <xdr:cNvPr id="49178" name="Option Button 26" hidden="1">
              <a:extLst>
                <a:ext uri="{63B3BB69-23CF-44E3-9099-C40C66FF867C}">
                  <a14:compatExt spid="_x0000_s49178"/>
                </a:ext>
                <a:ext uri="{FF2B5EF4-FFF2-40B4-BE49-F238E27FC236}">
                  <a16:creationId xmlns:a16="http://schemas.microsoft.com/office/drawing/2014/main" id="{00000000-0008-0000-03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19050</xdr:rowOff>
        </xdr:from>
        <xdr:to>
          <xdr:col>2</xdr:col>
          <xdr:colOff>28575</xdr:colOff>
          <xdr:row>17</xdr:row>
          <xdr:rowOff>0</xdr:rowOff>
        </xdr:to>
        <xdr:sp macro="" textlink="">
          <xdr:nvSpPr>
            <xdr:cNvPr id="49179" name="Option Button 27" hidden="1">
              <a:extLst>
                <a:ext uri="{63B3BB69-23CF-44E3-9099-C40C66FF867C}">
                  <a14:compatExt spid="_x0000_s49179"/>
                </a:ext>
                <a:ext uri="{FF2B5EF4-FFF2-40B4-BE49-F238E27FC236}">
                  <a16:creationId xmlns:a16="http://schemas.microsoft.com/office/drawing/2014/main" id="{00000000-0008-0000-03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9525</xdr:rowOff>
        </xdr:from>
        <xdr:to>
          <xdr:col>2</xdr:col>
          <xdr:colOff>57150</xdr:colOff>
          <xdr:row>17</xdr:row>
          <xdr:rowOff>200025</xdr:rowOff>
        </xdr:to>
        <xdr:sp macro="" textlink="">
          <xdr:nvSpPr>
            <xdr:cNvPr id="49180" name="Option Button 28" hidden="1">
              <a:extLst>
                <a:ext uri="{63B3BB69-23CF-44E3-9099-C40C66FF867C}">
                  <a14:compatExt spid="_x0000_s49180"/>
                </a:ext>
                <a:ext uri="{FF2B5EF4-FFF2-40B4-BE49-F238E27FC236}">
                  <a16:creationId xmlns:a16="http://schemas.microsoft.com/office/drawing/2014/main" id="{00000000-0008-0000-03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657225</xdr:rowOff>
        </xdr:from>
        <xdr:to>
          <xdr:col>2</xdr:col>
          <xdr:colOff>38100</xdr:colOff>
          <xdr:row>18</xdr:row>
          <xdr:rowOff>209550</xdr:rowOff>
        </xdr:to>
        <xdr:sp macro="" textlink="">
          <xdr:nvSpPr>
            <xdr:cNvPr id="49181" name="Option Button 29" hidden="1">
              <a:extLst>
                <a:ext uri="{63B3BB69-23CF-44E3-9099-C40C66FF867C}">
                  <a14:compatExt spid="_x0000_s49181"/>
                </a:ext>
                <a:ext uri="{FF2B5EF4-FFF2-40B4-BE49-F238E27FC236}">
                  <a16:creationId xmlns:a16="http://schemas.microsoft.com/office/drawing/2014/main" id="{00000000-0008-0000-03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18</xdr:row>
          <xdr:rowOff>685800</xdr:rowOff>
        </xdr:from>
        <xdr:to>
          <xdr:col>2</xdr:col>
          <xdr:colOff>47625</xdr:colOff>
          <xdr:row>19</xdr:row>
          <xdr:rowOff>219075</xdr:rowOff>
        </xdr:to>
        <xdr:sp macro="" textlink="">
          <xdr:nvSpPr>
            <xdr:cNvPr id="49182" name="Option Button 30" hidden="1">
              <a:extLst>
                <a:ext uri="{63B3BB69-23CF-44E3-9099-C40C66FF867C}">
                  <a14:compatExt spid="_x0000_s49182"/>
                </a:ext>
                <a:ext uri="{FF2B5EF4-FFF2-40B4-BE49-F238E27FC236}">
                  <a16:creationId xmlns:a16="http://schemas.microsoft.com/office/drawing/2014/main" id="{00000000-0008-0000-03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vmlDrawing" Target="../drawings/vmlDrawing2.v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drawing" Target="../drawings/drawing2.xml"/><Relationship Id="rId16"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3" Type="http://schemas.openxmlformats.org/officeDocument/2006/relationships/vmlDrawing" Target="../drawings/vmlDrawing4.vml"/><Relationship Id="rId7" Type="http://schemas.openxmlformats.org/officeDocument/2006/relationships/ctrlProp" Target="../ctrlProps/ctrlProp46.xml"/><Relationship Id="rId12" Type="http://schemas.openxmlformats.org/officeDocument/2006/relationships/ctrlProp" Target="../ctrlProps/ctrlProp51.xml"/><Relationship Id="rId2" Type="http://schemas.openxmlformats.org/officeDocument/2006/relationships/drawing" Target="../drawings/drawing4.xml"/><Relationship Id="rId16" Type="http://schemas.openxmlformats.org/officeDocument/2006/relationships/ctrlProp" Target="../ctrlProps/ctrlProp55.xml"/><Relationship Id="rId1" Type="http://schemas.openxmlformats.org/officeDocument/2006/relationships/printerSettings" Target="../printerSettings/printerSettings4.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5"/>
  <sheetViews>
    <sheetView topLeftCell="A7" zoomScaleNormal="100" zoomScaleSheetLayoutView="100" workbookViewId="0">
      <selection activeCell="Y18" sqref="Y18"/>
    </sheetView>
  </sheetViews>
  <sheetFormatPr defaultRowHeight="12.75" x14ac:dyDescent="0.2"/>
  <cols>
    <col min="1" max="1" width="1.5703125" customWidth="1"/>
    <col min="2" max="2" width="3" customWidth="1"/>
    <col min="3" max="3" width="2" customWidth="1"/>
    <col min="4" max="4" width="1.7109375" customWidth="1"/>
    <col min="5" max="5" width="7" customWidth="1"/>
    <col min="6" max="6" width="3.140625" customWidth="1"/>
    <col min="7" max="7" width="2.42578125" customWidth="1"/>
    <col min="8" max="8" width="4.42578125" customWidth="1"/>
    <col min="9" max="9" width="5.28515625" customWidth="1"/>
    <col min="10" max="10" width="2.42578125" customWidth="1"/>
    <col min="11" max="11" width="6.28515625" customWidth="1"/>
    <col min="12" max="12" width="3.5703125" customWidth="1"/>
    <col min="13" max="14" width="2" customWidth="1"/>
    <col min="15" max="15" width="5" customWidth="1"/>
    <col min="16" max="16" width="14.42578125" customWidth="1"/>
    <col min="17" max="17" width="2.42578125" customWidth="1"/>
    <col min="18" max="19" width="3.7109375" customWidth="1"/>
    <col min="20" max="20" width="11.5703125" customWidth="1"/>
    <col min="21" max="21" width="3.28515625" customWidth="1"/>
    <col min="22" max="22" width="3.7109375" customWidth="1"/>
    <col min="23" max="23" width="8.5703125" customWidth="1"/>
    <col min="24" max="24" width="2.7109375" customWidth="1"/>
  </cols>
  <sheetData>
    <row r="1" spans="1:23" ht="15.75" x14ac:dyDescent="0.25">
      <c r="A1" s="229" t="s">
        <v>0</v>
      </c>
      <c r="B1" s="229"/>
      <c r="C1" s="229"/>
      <c r="D1" s="229"/>
      <c r="E1" s="229"/>
      <c r="F1" s="229"/>
      <c r="G1" s="229"/>
      <c r="H1" s="229"/>
      <c r="I1" s="229"/>
      <c r="J1" s="229"/>
      <c r="K1" s="229"/>
      <c r="L1" s="229"/>
      <c r="M1" s="229"/>
      <c r="N1" s="229"/>
      <c r="O1" s="229"/>
      <c r="P1" s="229"/>
      <c r="Q1" s="229"/>
      <c r="R1" s="229"/>
      <c r="S1" s="229"/>
      <c r="T1" s="229"/>
      <c r="U1" s="229"/>
    </row>
    <row r="2" spans="1:23" ht="15" x14ac:dyDescent="0.2">
      <c r="A2" s="230" t="s">
        <v>1</v>
      </c>
      <c r="B2" s="230"/>
      <c r="C2" s="230"/>
      <c r="D2" s="230"/>
      <c r="E2" s="230"/>
      <c r="F2" s="230"/>
      <c r="G2" s="230"/>
      <c r="H2" s="230"/>
      <c r="I2" s="230"/>
      <c r="J2" s="230"/>
      <c r="K2" s="230"/>
      <c r="L2" s="230"/>
      <c r="M2" s="230"/>
      <c r="N2" s="230"/>
      <c r="O2" s="230"/>
      <c r="P2" s="230"/>
      <c r="Q2" s="230"/>
      <c r="R2" s="230"/>
      <c r="S2" s="230"/>
      <c r="T2" s="230"/>
      <c r="U2" s="230"/>
    </row>
    <row r="3" spans="1:23" ht="15.75" x14ac:dyDescent="0.25">
      <c r="A3" s="231" t="s">
        <v>2</v>
      </c>
      <c r="B3" s="231"/>
      <c r="C3" s="231"/>
      <c r="D3" s="231"/>
      <c r="E3" s="231"/>
      <c r="F3" s="231"/>
      <c r="G3" s="231"/>
      <c r="H3" s="231"/>
      <c r="I3" s="231"/>
      <c r="J3" s="231"/>
      <c r="K3" s="231"/>
      <c r="L3" s="231"/>
      <c r="M3" s="231"/>
      <c r="N3" s="231"/>
      <c r="O3" s="231"/>
      <c r="P3" s="231"/>
      <c r="Q3" s="231"/>
      <c r="R3" s="231"/>
      <c r="S3" s="231"/>
      <c r="T3" s="231"/>
      <c r="U3" s="231"/>
    </row>
    <row r="4" spans="1:23" ht="15.75" x14ac:dyDescent="0.25">
      <c r="A4" s="160"/>
      <c r="B4" s="160"/>
      <c r="C4" s="160"/>
      <c r="D4" s="160"/>
      <c r="E4" s="160"/>
      <c r="F4" s="160"/>
      <c r="G4" s="160"/>
      <c r="H4" s="160"/>
      <c r="I4" s="160"/>
      <c r="J4" s="160"/>
      <c r="K4" s="160"/>
      <c r="L4" s="160"/>
      <c r="M4" s="160"/>
      <c r="N4" s="160"/>
      <c r="O4" s="160"/>
      <c r="P4" s="160"/>
      <c r="Q4" s="160"/>
      <c r="R4" s="160"/>
      <c r="S4" s="160"/>
      <c r="T4" s="160"/>
      <c r="U4" s="160"/>
    </row>
    <row r="5" spans="1:23" x14ac:dyDescent="0.2">
      <c r="A5" s="6" t="s">
        <v>3</v>
      </c>
      <c r="B5" s="10"/>
      <c r="C5" s="3"/>
      <c r="D5" s="3"/>
      <c r="E5" s="3"/>
      <c r="F5" s="3"/>
      <c r="G5" s="3"/>
      <c r="H5" s="3"/>
      <c r="I5" s="3"/>
      <c r="J5" s="3"/>
      <c r="K5" s="3"/>
      <c r="L5" s="3"/>
      <c r="M5" s="3"/>
      <c r="N5" s="3"/>
      <c r="O5" s="3"/>
      <c r="P5" s="3"/>
      <c r="Q5" s="3"/>
      <c r="R5" s="3"/>
      <c r="S5" s="3"/>
      <c r="T5" s="3"/>
      <c r="U5" s="28"/>
    </row>
    <row r="6" spans="1:23" x14ac:dyDescent="0.2">
      <c r="A6" s="6"/>
      <c r="B6" s="10"/>
      <c r="C6" s="3"/>
      <c r="D6" s="3"/>
      <c r="E6" s="3"/>
      <c r="F6" s="3"/>
      <c r="G6" s="3"/>
      <c r="H6" s="3"/>
      <c r="I6" s="3"/>
      <c r="J6" s="3"/>
      <c r="K6" s="3"/>
      <c r="L6" s="3"/>
      <c r="M6" s="3"/>
      <c r="N6" s="3"/>
      <c r="O6" s="3"/>
      <c r="P6" s="3"/>
      <c r="Q6" s="3"/>
      <c r="R6" s="3"/>
      <c r="S6" s="3"/>
      <c r="T6" s="3"/>
      <c r="U6" s="28"/>
    </row>
    <row r="7" spans="1:23" ht="12" customHeight="1" x14ac:dyDescent="0.2">
      <c r="A7" s="172"/>
      <c r="B7" s="173"/>
      <c r="C7" s="173"/>
      <c r="D7" s="173"/>
      <c r="E7" s="173"/>
      <c r="F7" s="173"/>
      <c r="G7" s="173"/>
      <c r="H7" s="173"/>
      <c r="I7" s="173"/>
      <c r="J7" s="173"/>
      <c r="K7" s="173"/>
      <c r="L7" s="173"/>
      <c r="M7" s="173"/>
      <c r="N7" s="173"/>
      <c r="O7" s="173"/>
      <c r="P7" s="173"/>
      <c r="Q7" s="173"/>
      <c r="R7" s="173"/>
      <c r="S7" s="173"/>
      <c r="T7" s="173"/>
      <c r="U7" s="174"/>
    </row>
    <row r="8" spans="1:23" x14ac:dyDescent="0.2">
      <c r="A8" s="175"/>
      <c r="B8" s="10" t="s">
        <v>4</v>
      </c>
      <c r="C8" s="27"/>
      <c r="D8" s="27"/>
      <c r="E8" s="28"/>
      <c r="F8" s="28"/>
      <c r="G8" s="28"/>
      <c r="H8" s="232"/>
      <c r="I8" s="232"/>
      <c r="J8" s="232"/>
      <c r="K8" s="232"/>
      <c r="L8" s="232"/>
      <c r="M8" s="232"/>
      <c r="N8" s="232"/>
      <c r="O8" s="232"/>
      <c r="P8" s="232"/>
      <c r="Q8" s="232"/>
      <c r="R8" s="232"/>
      <c r="S8" s="232"/>
      <c r="T8" s="232"/>
      <c r="U8" s="176"/>
    </row>
    <row r="9" spans="1:23" ht="11.1" customHeight="1" x14ac:dyDescent="0.2">
      <c r="A9" s="175"/>
      <c r="B9" s="28"/>
      <c r="C9" s="28"/>
      <c r="D9" s="28"/>
      <c r="E9" s="28"/>
      <c r="F9" s="28"/>
      <c r="G9" s="28"/>
      <c r="H9" s="28"/>
      <c r="I9" s="28"/>
      <c r="J9" s="28"/>
      <c r="K9" s="28"/>
      <c r="L9" s="28"/>
      <c r="M9" s="28"/>
      <c r="N9" s="28"/>
      <c r="O9" s="28"/>
      <c r="P9" s="28"/>
      <c r="Q9" s="28"/>
      <c r="R9" s="28"/>
      <c r="S9" s="28"/>
      <c r="T9" s="28"/>
      <c r="U9" s="176"/>
    </row>
    <row r="10" spans="1:23" x14ac:dyDescent="0.2">
      <c r="A10" s="175"/>
      <c r="B10" s="6" t="s">
        <v>5</v>
      </c>
      <c r="C10" s="27"/>
      <c r="D10" s="27"/>
      <c r="E10" s="28"/>
      <c r="F10" s="27"/>
      <c r="G10" s="27"/>
      <c r="H10" s="28"/>
      <c r="I10" s="28"/>
      <c r="J10" s="28"/>
      <c r="K10" s="28"/>
      <c r="L10" s="28"/>
      <c r="M10" s="28"/>
      <c r="N10" s="28"/>
      <c r="O10" s="28"/>
      <c r="P10" s="28"/>
      <c r="Q10" s="28"/>
      <c r="R10" s="28"/>
      <c r="S10" s="28"/>
      <c r="T10" s="28"/>
      <c r="U10" s="176"/>
    </row>
    <row r="11" spans="1:23" x14ac:dyDescent="0.2">
      <c r="A11" s="175"/>
      <c r="B11" s="27"/>
      <c r="C11" s="6" t="s">
        <v>6</v>
      </c>
      <c r="D11" s="27"/>
      <c r="E11" s="28"/>
      <c r="F11" s="27"/>
      <c r="G11" s="27"/>
      <c r="H11" s="232"/>
      <c r="I11" s="232"/>
      <c r="J11" s="232"/>
      <c r="K11" s="232"/>
      <c r="L11" s="232"/>
      <c r="M11" s="232"/>
      <c r="N11" s="232"/>
      <c r="O11" s="232"/>
      <c r="P11" s="232"/>
      <c r="Q11" s="232"/>
      <c r="R11" s="232"/>
      <c r="S11" s="232"/>
      <c r="T11" s="232"/>
      <c r="U11" s="176"/>
    </row>
    <row r="12" spans="1:23" ht="11.1" customHeight="1" x14ac:dyDescent="0.2">
      <c r="A12" s="175"/>
      <c r="B12" s="27"/>
      <c r="C12" s="27"/>
      <c r="D12" s="27"/>
      <c r="E12" s="28"/>
      <c r="F12" s="27"/>
      <c r="G12" s="27"/>
      <c r="H12" s="28"/>
      <c r="I12" s="177"/>
      <c r="J12" s="178"/>
      <c r="K12" s="178"/>
      <c r="L12" s="178"/>
      <c r="M12" s="178"/>
      <c r="N12" s="178"/>
      <c r="O12" s="178"/>
      <c r="P12" s="178"/>
      <c r="Q12" s="178"/>
      <c r="R12" s="178"/>
      <c r="S12" s="178"/>
      <c r="T12" s="178"/>
      <c r="U12" s="176"/>
    </row>
    <row r="13" spans="1:23" x14ac:dyDescent="0.2">
      <c r="A13" s="175"/>
      <c r="B13" s="10" t="s">
        <v>7</v>
      </c>
      <c r="C13" s="27"/>
      <c r="D13" s="27"/>
      <c r="E13" s="28"/>
      <c r="F13" s="27"/>
      <c r="G13" s="27"/>
      <c r="H13" s="232"/>
      <c r="I13" s="232"/>
      <c r="J13" s="232"/>
      <c r="K13" s="232"/>
      <c r="L13" s="232"/>
      <c r="M13" s="28"/>
      <c r="N13" s="28"/>
      <c r="O13" s="179" t="s">
        <v>8</v>
      </c>
      <c r="P13" s="28"/>
      <c r="Q13" s="237"/>
      <c r="R13" s="237"/>
      <c r="S13" s="237"/>
      <c r="T13" s="237"/>
      <c r="U13" s="176"/>
    </row>
    <row r="14" spans="1:23" ht="11.1" customHeight="1" x14ac:dyDescent="0.2">
      <c r="A14" s="175"/>
      <c r="B14" s="27"/>
      <c r="C14" s="27"/>
      <c r="D14" s="27"/>
      <c r="E14" s="28"/>
      <c r="F14" s="27"/>
      <c r="G14" s="27"/>
      <c r="H14" s="28"/>
      <c r="I14" s="177"/>
      <c r="J14" s="177"/>
      <c r="K14" s="177"/>
      <c r="L14" s="177"/>
      <c r="M14" s="177"/>
      <c r="N14" s="177"/>
      <c r="O14" s="177"/>
      <c r="P14" s="177"/>
      <c r="Q14" s="177"/>
      <c r="R14" s="177"/>
      <c r="S14" s="177"/>
      <c r="T14" s="28"/>
      <c r="U14" s="176"/>
    </row>
    <row r="15" spans="1:23" x14ac:dyDescent="0.2">
      <c r="A15" s="175"/>
      <c r="B15" s="4" t="s">
        <v>9</v>
      </c>
      <c r="C15" s="5"/>
      <c r="D15" s="5"/>
      <c r="E15" s="5"/>
      <c r="F15" s="180"/>
      <c r="G15" s="6" t="s">
        <v>10</v>
      </c>
      <c r="I15" s="5"/>
      <c r="J15" s="5"/>
      <c r="K15" s="5"/>
      <c r="L15" s="5"/>
      <c r="M15" s="5"/>
      <c r="N15" s="5"/>
      <c r="P15" s="5"/>
      <c r="Q15" s="5"/>
      <c r="R15" s="5"/>
      <c r="S15" s="5"/>
      <c r="T15" s="5"/>
      <c r="U15" s="176"/>
      <c r="W15">
        <v>1</v>
      </c>
    </row>
    <row r="16" spans="1:23" x14ac:dyDescent="0.2">
      <c r="A16" s="175"/>
      <c r="B16" s="5"/>
      <c r="C16" s="5"/>
      <c r="D16" s="5"/>
      <c r="E16" s="5"/>
      <c r="F16" s="180"/>
      <c r="G16" s="6" t="s">
        <v>11</v>
      </c>
      <c r="I16" s="5"/>
      <c r="J16" s="5"/>
      <c r="K16" s="5"/>
      <c r="L16" s="5"/>
      <c r="M16" s="5"/>
      <c r="N16" s="5"/>
      <c r="P16" s="5"/>
      <c r="Q16" s="5"/>
      <c r="U16" s="176"/>
    </row>
    <row r="17" spans="1:21" x14ac:dyDescent="0.2">
      <c r="A17" s="175"/>
      <c r="B17" s="5"/>
      <c r="C17" s="5"/>
      <c r="D17" s="5"/>
      <c r="E17" s="5"/>
      <c r="F17" s="180"/>
      <c r="G17" s="4" t="s">
        <v>12</v>
      </c>
      <c r="I17" s="5"/>
      <c r="J17" s="5"/>
      <c r="K17" s="5"/>
      <c r="L17" s="23"/>
      <c r="M17" s="23"/>
      <c r="N17" s="23"/>
      <c r="O17" s="23"/>
      <c r="P17" s="23"/>
      <c r="Q17" s="23"/>
      <c r="U17" s="176"/>
    </row>
    <row r="18" spans="1:21" x14ac:dyDescent="0.2">
      <c r="A18" s="175"/>
      <c r="B18" s="5"/>
      <c r="C18" s="5"/>
      <c r="D18" s="5"/>
      <c r="E18" s="5"/>
      <c r="F18" s="180"/>
      <c r="G18" s="6" t="s">
        <v>13</v>
      </c>
      <c r="I18" s="5"/>
      <c r="J18" s="5"/>
      <c r="K18" s="5"/>
      <c r="L18" s="232"/>
      <c r="M18" s="238"/>
      <c r="N18" s="238"/>
      <c r="O18" s="238"/>
      <c r="P18" s="238"/>
      <c r="Q18" s="5"/>
      <c r="R18" s="5"/>
      <c r="S18" s="5"/>
      <c r="T18" s="5"/>
      <c r="U18" s="176"/>
    </row>
    <row r="19" spans="1:21" x14ac:dyDescent="0.2">
      <c r="A19" s="175"/>
      <c r="B19" s="6" t="s">
        <v>14</v>
      </c>
      <c r="C19" s="27"/>
      <c r="D19" s="27"/>
      <c r="E19" s="28"/>
      <c r="F19" s="27"/>
      <c r="G19" s="27"/>
      <c r="H19" s="28"/>
      <c r="I19" s="177"/>
      <c r="J19" s="178"/>
      <c r="K19" s="178"/>
      <c r="L19" s="178"/>
      <c r="M19" s="178"/>
      <c r="N19" s="178"/>
      <c r="O19" s="178"/>
      <c r="P19" s="178"/>
      <c r="Q19" s="178"/>
      <c r="R19" s="178"/>
      <c r="S19" s="178"/>
      <c r="T19" s="178"/>
      <c r="U19" s="176"/>
    </row>
    <row r="20" spans="1:21" x14ac:dyDescent="0.2">
      <c r="A20" s="175"/>
      <c r="B20" s="27" t="s">
        <v>15</v>
      </c>
      <c r="C20" s="27"/>
      <c r="D20" s="27"/>
      <c r="E20" s="28"/>
      <c r="F20" s="27"/>
      <c r="G20" s="27"/>
      <c r="H20" s="28"/>
      <c r="I20" s="177"/>
      <c r="J20" s="178"/>
      <c r="K20" s="178"/>
      <c r="L20" s="178"/>
      <c r="M20" s="178"/>
      <c r="N20" s="178"/>
      <c r="O20" s="178"/>
      <c r="P20" s="178"/>
      <c r="Q20" s="178"/>
      <c r="R20" s="178"/>
      <c r="S20" s="178"/>
      <c r="T20" s="178"/>
      <c r="U20" s="176"/>
    </row>
    <row r="21" spans="1:21" x14ac:dyDescent="0.2">
      <c r="A21" s="175"/>
      <c r="B21" s="27" t="s">
        <v>16</v>
      </c>
      <c r="C21" s="27"/>
      <c r="D21" s="27"/>
      <c r="E21" s="28"/>
      <c r="F21" s="27"/>
      <c r="G21" s="27"/>
      <c r="H21" s="28"/>
      <c r="I21" s="177"/>
      <c r="J21" s="178"/>
      <c r="K21" s="178"/>
      <c r="L21" s="178"/>
      <c r="M21" s="178"/>
      <c r="N21" s="178"/>
      <c r="O21" s="178"/>
      <c r="P21" s="178"/>
      <c r="Q21" s="178"/>
      <c r="R21" s="178"/>
      <c r="S21" s="178"/>
      <c r="T21" s="178"/>
      <c r="U21" s="176"/>
    </row>
    <row r="22" spans="1:21" x14ac:dyDescent="0.2">
      <c r="A22" s="175"/>
      <c r="B22" s="27" t="s">
        <v>17</v>
      </c>
      <c r="C22" s="27"/>
      <c r="D22" s="27"/>
      <c r="E22" s="28"/>
      <c r="F22" s="27"/>
      <c r="G22" s="27"/>
      <c r="H22" s="28"/>
      <c r="I22" s="177"/>
      <c r="J22" s="178"/>
      <c r="K22" s="178"/>
      <c r="L22" s="178"/>
      <c r="M22" s="178"/>
      <c r="N22" s="178"/>
      <c r="O22" s="178"/>
      <c r="P22" s="178"/>
      <c r="Q22" s="178"/>
      <c r="R22" s="178"/>
      <c r="S22" s="178"/>
      <c r="T22" s="178"/>
      <c r="U22" s="176"/>
    </row>
    <row r="23" spans="1:21" x14ac:dyDescent="0.2">
      <c r="A23" s="175"/>
      <c r="B23" s="27" t="s">
        <v>18</v>
      </c>
      <c r="C23" s="27"/>
      <c r="D23" s="27"/>
      <c r="E23" s="28"/>
      <c r="F23" s="27"/>
      <c r="G23" s="27"/>
      <c r="H23" s="28"/>
      <c r="I23" s="177"/>
      <c r="J23" s="178"/>
      <c r="K23" s="178"/>
      <c r="L23" s="178"/>
      <c r="M23" s="178"/>
      <c r="N23" s="178"/>
      <c r="O23" s="178"/>
      <c r="P23" s="178"/>
      <c r="Q23" s="178"/>
      <c r="R23" s="178"/>
      <c r="S23" s="178"/>
      <c r="T23" s="178"/>
      <c r="U23" s="176"/>
    </row>
    <row r="24" spans="1:21" ht="10.5" customHeight="1" x14ac:dyDescent="0.2">
      <c r="A24" s="175"/>
      <c r="B24" s="27"/>
      <c r="C24" s="27"/>
      <c r="D24" s="27"/>
      <c r="E24" s="28"/>
      <c r="F24" s="27"/>
      <c r="G24" s="27"/>
      <c r="H24" s="28"/>
      <c r="I24" s="177"/>
      <c r="J24" s="178"/>
      <c r="K24" s="178"/>
      <c r="L24" s="178"/>
      <c r="M24" s="178"/>
      <c r="N24" s="178"/>
      <c r="O24" s="178"/>
      <c r="P24" s="178"/>
      <c r="Q24" s="178"/>
      <c r="R24" s="178"/>
      <c r="S24" s="178"/>
      <c r="T24" s="178"/>
      <c r="U24" s="176"/>
    </row>
    <row r="25" spans="1:21" x14ac:dyDescent="0.2">
      <c r="A25" s="175"/>
      <c r="B25" s="106"/>
      <c r="C25" s="27"/>
      <c r="D25" s="106" t="s">
        <v>19</v>
      </c>
      <c r="E25" s="28"/>
      <c r="F25" s="27"/>
      <c r="G25" s="27"/>
      <c r="H25" s="28"/>
      <c r="I25" s="177"/>
      <c r="J25" s="178"/>
      <c r="K25" s="178"/>
      <c r="L25" s="178"/>
      <c r="M25" s="178"/>
      <c r="N25" s="178"/>
      <c r="O25" s="179" t="s">
        <v>20</v>
      </c>
      <c r="P25" s="178"/>
      <c r="Q25" s="178"/>
      <c r="R25" s="178"/>
      <c r="S25" s="178"/>
      <c r="T25" s="178"/>
      <c r="U25" s="176"/>
    </row>
    <row r="26" spans="1:21" x14ac:dyDescent="0.2">
      <c r="A26" s="175"/>
      <c r="B26" s="106"/>
      <c r="C26" s="27"/>
      <c r="D26" s="106" t="s">
        <v>21</v>
      </c>
      <c r="E26" s="28"/>
      <c r="F26" s="27"/>
      <c r="G26" s="27"/>
      <c r="H26" s="28"/>
      <c r="I26" s="177"/>
      <c r="J26" s="178"/>
      <c r="K26" s="178"/>
      <c r="L26" s="178"/>
      <c r="M26" s="178"/>
      <c r="N26" s="178"/>
      <c r="O26" s="179" t="s">
        <v>22</v>
      </c>
      <c r="P26" s="178"/>
      <c r="Q26" s="178"/>
      <c r="R26" s="178"/>
      <c r="S26" s="178"/>
      <c r="T26" s="178"/>
      <c r="U26" s="176"/>
    </row>
    <row r="27" spans="1:21" x14ac:dyDescent="0.2">
      <c r="A27" s="175"/>
      <c r="B27" s="106"/>
      <c r="C27" s="27"/>
      <c r="D27" s="106" t="s">
        <v>23</v>
      </c>
      <c r="E27" s="28"/>
      <c r="F27" s="27"/>
      <c r="G27" s="27"/>
      <c r="H27" s="28"/>
      <c r="I27" s="177"/>
      <c r="J27" s="178"/>
      <c r="K27" s="178"/>
      <c r="L27" s="178"/>
      <c r="M27" s="178"/>
      <c r="N27" s="178"/>
      <c r="O27" s="179" t="s">
        <v>24</v>
      </c>
      <c r="P27" s="178"/>
      <c r="Q27" s="178"/>
      <c r="R27" s="178"/>
      <c r="S27" s="178"/>
      <c r="T27" s="178"/>
      <c r="U27" s="176"/>
    </row>
    <row r="28" spans="1:21" x14ac:dyDescent="0.2">
      <c r="A28" s="175"/>
      <c r="B28" s="106"/>
      <c r="C28" s="27"/>
      <c r="D28" s="106" t="s">
        <v>25</v>
      </c>
      <c r="E28" s="28"/>
      <c r="F28" s="27"/>
      <c r="G28" s="27"/>
      <c r="H28" s="28"/>
      <c r="I28" s="177"/>
      <c r="J28" s="178"/>
      <c r="K28" s="178"/>
      <c r="L28" s="178"/>
      <c r="M28" s="178"/>
      <c r="N28" s="178"/>
      <c r="O28" s="179" t="s">
        <v>26</v>
      </c>
      <c r="P28" s="178"/>
      <c r="Q28" s="178"/>
      <c r="R28" s="178"/>
      <c r="S28" s="178"/>
      <c r="T28" s="178"/>
      <c r="U28" s="176"/>
    </row>
    <row r="29" spans="1:21" x14ac:dyDescent="0.2">
      <c r="A29" s="175"/>
      <c r="B29" s="106"/>
      <c r="C29" s="27"/>
      <c r="D29" s="106" t="s">
        <v>27</v>
      </c>
      <c r="E29" s="28"/>
      <c r="F29" s="27"/>
      <c r="G29" s="27"/>
      <c r="H29" s="28"/>
      <c r="I29" s="177"/>
      <c r="J29" s="178"/>
      <c r="K29" s="178"/>
      <c r="L29" s="178"/>
      <c r="M29" s="178"/>
      <c r="N29" s="178"/>
      <c r="O29" s="179" t="s">
        <v>28</v>
      </c>
      <c r="P29" s="178"/>
      <c r="Q29" s="178"/>
      <c r="R29" s="178"/>
      <c r="S29" s="178"/>
      <c r="T29" s="178"/>
      <c r="U29" s="176"/>
    </row>
    <row r="30" spans="1:21" x14ac:dyDescent="0.2">
      <c r="A30" s="175"/>
      <c r="B30" s="106"/>
      <c r="C30" s="27"/>
      <c r="D30" s="106" t="s">
        <v>29</v>
      </c>
      <c r="E30" s="28"/>
      <c r="F30" s="27"/>
      <c r="G30" s="27"/>
      <c r="H30" s="28"/>
      <c r="I30" s="177"/>
      <c r="J30" s="178"/>
      <c r="K30" s="178"/>
      <c r="L30" s="178"/>
      <c r="M30" s="178"/>
      <c r="N30" s="178"/>
      <c r="O30" s="179" t="s">
        <v>30</v>
      </c>
      <c r="P30" s="178"/>
      <c r="Q30" s="178"/>
      <c r="R30" s="178"/>
      <c r="S30" s="178"/>
      <c r="T30" s="178"/>
      <c r="U30" s="176"/>
    </row>
    <row r="31" spans="1:21" x14ac:dyDescent="0.2">
      <c r="A31" s="175"/>
      <c r="B31" s="106"/>
      <c r="C31" s="27"/>
      <c r="D31" s="106" t="s">
        <v>31</v>
      </c>
      <c r="E31" s="28"/>
      <c r="F31" s="27"/>
      <c r="G31" s="27"/>
      <c r="H31" s="28"/>
      <c r="I31" s="177"/>
      <c r="J31" s="178"/>
      <c r="K31" s="178"/>
      <c r="L31" s="178"/>
      <c r="M31" s="178"/>
      <c r="N31" s="178"/>
      <c r="O31" s="28"/>
      <c r="P31" s="178"/>
      <c r="Q31" s="178"/>
      <c r="R31" s="178"/>
      <c r="S31" s="178"/>
      <c r="T31" s="178"/>
      <c r="U31" s="176"/>
    </row>
    <row r="32" spans="1:21" x14ac:dyDescent="0.2">
      <c r="A32" s="175"/>
      <c r="B32" s="106"/>
      <c r="C32" s="27"/>
      <c r="D32" s="106" t="s">
        <v>32</v>
      </c>
      <c r="E32" s="28"/>
      <c r="F32" s="27"/>
      <c r="G32" s="27"/>
      <c r="H32" s="28"/>
      <c r="I32" s="177"/>
      <c r="J32" s="178"/>
      <c r="K32" s="178"/>
      <c r="L32" s="178"/>
      <c r="M32" s="178"/>
      <c r="N32" s="178"/>
      <c r="O32" s="181" t="s">
        <v>33</v>
      </c>
      <c r="P32" s="178"/>
      <c r="Q32" s="178"/>
      <c r="R32" s="178"/>
      <c r="S32" s="178"/>
      <c r="T32" s="178"/>
      <c r="U32" s="176"/>
    </row>
    <row r="33" spans="1:21" x14ac:dyDescent="0.2">
      <c r="A33" s="175"/>
      <c r="B33" s="106"/>
      <c r="C33" s="27"/>
      <c r="D33" s="106" t="s">
        <v>34</v>
      </c>
      <c r="E33" s="28"/>
      <c r="F33" s="27"/>
      <c r="G33" s="27"/>
      <c r="H33" s="28"/>
      <c r="I33" s="177"/>
      <c r="J33" s="178"/>
      <c r="K33" s="178"/>
      <c r="L33" s="178"/>
      <c r="M33" s="178"/>
      <c r="N33" s="178"/>
      <c r="P33" s="178"/>
      <c r="Q33" s="178"/>
      <c r="R33" s="178"/>
      <c r="S33" s="178"/>
      <c r="T33" s="178"/>
      <c r="U33" s="176"/>
    </row>
    <row r="34" spans="1:21" s="2" customFormat="1" ht="10.5" customHeight="1" x14ac:dyDescent="0.2">
      <c r="A34" s="182"/>
      <c r="B34" s="233"/>
      <c r="C34" s="233"/>
      <c r="D34" s="233"/>
      <c r="E34" s="233"/>
      <c r="F34" s="233"/>
      <c r="G34" s="233"/>
      <c r="H34" s="233"/>
      <c r="I34" s="233"/>
      <c r="J34" s="233"/>
      <c r="K34" s="233"/>
      <c r="L34" s="233"/>
      <c r="M34" s="233"/>
      <c r="N34" s="233"/>
      <c r="O34" s="233"/>
      <c r="P34" s="233"/>
      <c r="Q34" s="233"/>
      <c r="R34" s="233"/>
      <c r="S34" s="233"/>
      <c r="T34" s="233"/>
      <c r="U34" s="183"/>
    </row>
    <row r="35" spans="1:21" s="2" customFormat="1" ht="10.5" customHeight="1" x14ac:dyDescent="0.2">
      <c r="A35" s="172"/>
      <c r="B35" s="7"/>
      <c r="C35" s="7"/>
      <c r="D35" s="7"/>
      <c r="E35" s="7"/>
      <c r="F35" s="7"/>
      <c r="G35" s="7"/>
      <c r="H35" s="7"/>
      <c r="I35" s="7"/>
      <c r="J35" s="7"/>
      <c r="K35" s="7"/>
      <c r="L35" s="7"/>
      <c r="M35" s="7"/>
      <c r="N35" s="7"/>
      <c r="O35" s="7"/>
      <c r="P35" s="7"/>
      <c r="Q35" s="7"/>
      <c r="R35" s="7"/>
      <c r="S35" s="7"/>
      <c r="T35" s="7"/>
      <c r="U35" s="174"/>
    </row>
    <row r="36" spans="1:21" s="2" customFormat="1" ht="12.95" customHeight="1" x14ac:dyDescent="0.2">
      <c r="A36" s="175"/>
      <c r="B36" s="27" t="s">
        <v>35</v>
      </c>
      <c r="C36" s="5"/>
      <c r="D36" s="5"/>
      <c r="E36" s="5"/>
      <c r="F36" s="5"/>
      <c r="G36" s="5"/>
      <c r="H36" s="5"/>
      <c r="I36" s="5"/>
      <c r="J36" s="5"/>
      <c r="K36" s="5"/>
      <c r="L36" s="5"/>
      <c r="M36" s="5"/>
      <c r="N36" s="5"/>
      <c r="O36" s="5"/>
      <c r="P36" s="5"/>
      <c r="Q36" s="5"/>
      <c r="R36" s="5"/>
      <c r="S36" s="5"/>
      <c r="T36" s="5"/>
      <c r="U36" s="176"/>
    </row>
    <row r="37" spans="1:21" s="2" customFormat="1" ht="10.5" customHeight="1" x14ac:dyDescent="0.2">
      <c r="A37" s="175"/>
      <c r="B37" s="184"/>
      <c r="C37" s="5"/>
      <c r="D37" s="5"/>
      <c r="E37" s="5"/>
      <c r="F37" s="5"/>
      <c r="G37" s="5"/>
      <c r="H37" s="5"/>
      <c r="I37" s="5"/>
      <c r="J37" s="5"/>
      <c r="K37" s="5"/>
      <c r="L37" s="5"/>
      <c r="M37" s="5"/>
      <c r="N37" s="5"/>
      <c r="O37" s="5"/>
      <c r="P37" s="5"/>
      <c r="Q37" s="5"/>
      <c r="R37" s="5"/>
      <c r="S37" s="5"/>
      <c r="T37" s="5"/>
      <c r="U37" s="176"/>
    </row>
    <row r="38" spans="1:21" s="2" customFormat="1" ht="12.95" customHeight="1" x14ac:dyDescent="0.2">
      <c r="A38" s="175"/>
      <c r="B38" s="8" t="s">
        <v>36</v>
      </c>
      <c r="C38" s="28"/>
      <c r="D38" s="185"/>
      <c r="E38" s="185"/>
      <c r="F38" s="185"/>
      <c r="G38" s="185"/>
      <c r="H38" s="185"/>
      <c r="I38" s="186"/>
      <c r="J38" s="186"/>
      <c r="K38" s="186"/>
      <c r="L38" s="186"/>
      <c r="M38" s="186"/>
      <c r="N38" s="186"/>
      <c r="O38" s="186"/>
      <c r="P38" s="28"/>
      <c r="Q38" s="187"/>
      <c r="R38" s="187"/>
      <c r="S38" s="187"/>
      <c r="T38" s="187"/>
      <c r="U38" s="176"/>
    </row>
    <row r="39" spans="1:21" s="2" customFormat="1" ht="12.95" customHeight="1" x14ac:dyDescent="0.2">
      <c r="A39" s="175"/>
      <c r="B39" s="6"/>
      <c r="C39" s="6"/>
      <c r="D39" s="6"/>
      <c r="E39" s="28"/>
      <c r="F39" s="28"/>
      <c r="G39" s="28"/>
      <c r="H39" s="28"/>
      <c r="I39" s="28"/>
      <c r="J39" s="28"/>
      <c r="K39" s="9" t="s">
        <v>37</v>
      </c>
      <c r="L39" s="28"/>
      <c r="M39" s="9"/>
      <c r="N39" s="9"/>
      <c r="O39" s="28"/>
      <c r="P39" s="28"/>
      <c r="Q39" s="28"/>
      <c r="R39" s="28"/>
      <c r="S39" s="28"/>
      <c r="T39" s="28"/>
      <c r="U39" s="176"/>
    </row>
    <row r="40" spans="1:21" s="2" customFormat="1" ht="12.95" customHeight="1" x14ac:dyDescent="0.2">
      <c r="A40" s="175"/>
      <c r="B40" s="28" t="s">
        <v>38</v>
      </c>
      <c r="C40" s="28" t="s">
        <v>39</v>
      </c>
      <c r="D40" s="28"/>
      <c r="E40" s="28"/>
      <c r="F40" s="28"/>
      <c r="G40" s="28"/>
      <c r="H40" s="28"/>
      <c r="I40" s="28"/>
      <c r="J40" s="28"/>
      <c r="K40" s="188">
        <f>'Sec I, II - Page 2'!I28</f>
        <v>4</v>
      </c>
      <c r="L40" s="28"/>
      <c r="M40" s="149"/>
      <c r="N40" s="149"/>
      <c r="O40" s="28"/>
      <c r="P40" s="28"/>
      <c r="Q40" s="28"/>
      <c r="R40" s="28"/>
      <c r="S40" s="28"/>
      <c r="T40" s="28"/>
      <c r="U40" s="176"/>
    </row>
    <row r="41" spans="1:21" s="2" customFormat="1" ht="12.95" customHeight="1" x14ac:dyDescent="0.2">
      <c r="A41" s="175"/>
      <c r="B41" s="28" t="s">
        <v>40</v>
      </c>
      <c r="C41" s="106" t="s">
        <v>41</v>
      </c>
      <c r="D41" s="28"/>
      <c r="E41" s="28"/>
      <c r="F41" s="28"/>
      <c r="G41" s="28"/>
      <c r="H41" s="28"/>
      <c r="I41" s="28"/>
      <c r="J41" s="28"/>
      <c r="K41" s="189">
        <f>'Sec I, II - Page 2'!I57</f>
        <v>0</v>
      </c>
      <c r="L41" s="28"/>
      <c r="M41" s="149"/>
      <c r="N41" s="149"/>
      <c r="O41" s="28"/>
      <c r="P41" s="28"/>
      <c r="Q41" s="28"/>
      <c r="R41" s="28"/>
      <c r="S41" s="28"/>
      <c r="T41" s="28"/>
      <c r="U41" s="176"/>
    </row>
    <row r="42" spans="1:21" s="2" customFormat="1" ht="12.95" customHeight="1" x14ac:dyDescent="0.2">
      <c r="A42" s="175"/>
      <c r="B42" s="28" t="s">
        <v>42</v>
      </c>
      <c r="C42" s="27" t="s">
        <v>43</v>
      </c>
      <c r="D42" s="6"/>
      <c r="E42" s="28"/>
      <c r="F42" s="28"/>
      <c r="G42" s="28"/>
      <c r="H42" s="28"/>
      <c r="I42" s="28"/>
      <c r="J42" s="28"/>
      <c r="K42" s="189" t="e">
        <f>#REF!</f>
        <v>#REF!</v>
      </c>
      <c r="L42" s="28"/>
      <c r="M42" s="28"/>
      <c r="N42" s="28"/>
      <c r="O42" s="28"/>
      <c r="P42" s="28"/>
      <c r="Q42" s="28"/>
      <c r="R42" s="28"/>
      <c r="S42" s="28"/>
      <c r="T42" s="28"/>
      <c r="U42" s="176"/>
    </row>
    <row r="43" spans="1:21" s="2" customFormat="1" ht="12.95" customHeight="1" x14ac:dyDescent="0.2">
      <c r="A43" s="175"/>
      <c r="B43" s="106" t="s">
        <v>44</v>
      </c>
      <c r="C43" s="106" t="s">
        <v>45</v>
      </c>
      <c r="D43" s="6"/>
      <c r="E43" s="28"/>
      <c r="F43" s="28"/>
      <c r="G43" s="28"/>
      <c r="H43" s="28"/>
      <c r="I43" s="28"/>
      <c r="J43" s="28"/>
      <c r="K43" s="190" t="e">
        <f>#REF!</f>
        <v>#REF!</v>
      </c>
      <c r="L43" s="28"/>
      <c r="M43" s="149"/>
      <c r="N43" s="149"/>
      <c r="O43" s="28"/>
      <c r="P43" s="28"/>
      <c r="Q43" s="28"/>
      <c r="R43" s="28"/>
      <c r="S43" s="28"/>
      <c r="T43" s="28"/>
      <c r="U43" s="176"/>
    </row>
    <row r="44" spans="1:21" s="2" customFormat="1" ht="12.95" customHeight="1" x14ac:dyDescent="0.2">
      <c r="A44" s="175"/>
      <c r="B44" s="106" t="s">
        <v>46</v>
      </c>
      <c r="C44" s="106" t="s">
        <v>47</v>
      </c>
      <c r="D44" s="6"/>
      <c r="E44" s="28"/>
      <c r="F44" s="28"/>
      <c r="G44" s="28"/>
      <c r="H44" s="28"/>
      <c r="I44" s="28"/>
      <c r="J44" s="28"/>
      <c r="K44" s="189" t="e">
        <f>#REF!</f>
        <v>#REF!</v>
      </c>
      <c r="L44" s="28"/>
      <c r="M44" s="149"/>
      <c r="N44" s="149"/>
      <c r="O44" s="28"/>
      <c r="P44" s="28"/>
      <c r="Q44" s="28"/>
      <c r="R44" s="28"/>
      <c r="S44" s="28"/>
      <c r="T44" s="28"/>
      <c r="U44" s="176"/>
    </row>
    <row r="45" spans="1:21" s="2" customFormat="1" ht="10.5" customHeight="1" thickBot="1" x14ac:dyDescent="0.25">
      <c r="A45" s="175"/>
      <c r="B45" s="106"/>
      <c r="C45" s="106"/>
      <c r="D45" s="6"/>
      <c r="E45" s="28"/>
      <c r="F45" s="28"/>
      <c r="G45" s="28"/>
      <c r="H45" s="28"/>
      <c r="I45" s="28"/>
      <c r="J45" s="28"/>
      <c r="K45" s="149"/>
      <c r="L45" s="28"/>
      <c r="M45" s="149"/>
      <c r="N45" s="149"/>
      <c r="O45" s="28"/>
      <c r="P45" s="28"/>
      <c r="Q45" s="28"/>
      <c r="R45" s="28"/>
      <c r="S45" s="28"/>
      <c r="T45" s="28"/>
      <c r="U45" s="176"/>
    </row>
    <row r="46" spans="1:21" s="2" customFormat="1" ht="12.95" customHeight="1" thickBot="1" x14ac:dyDescent="0.25">
      <c r="A46" s="175"/>
      <c r="B46" s="10" t="s">
        <v>48</v>
      </c>
      <c r="C46" s="6"/>
      <c r="D46" s="6"/>
      <c r="E46" s="28"/>
      <c r="F46" s="28"/>
      <c r="G46" s="28"/>
      <c r="H46" s="28"/>
      <c r="I46" s="28"/>
      <c r="J46" s="28"/>
      <c r="K46" s="150" t="e">
        <f>SUM(K40:K44)</f>
        <v>#REF!</v>
      </c>
      <c r="L46" s="28"/>
      <c r="M46" s="149"/>
      <c r="N46" s="149"/>
      <c r="O46" s="28"/>
      <c r="P46" s="28"/>
      <c r="Q46" s="28"/>
      <c r="R46" s="28"/>
      <c r="S46" s="28"/>
      <c r="T46" s="28"/>
      <c r="U46" s="176"/>
    </row>
    <row r="47" spans="1:21" s="2" customFormat="1" ht="10.5" customHeight="1" x14ac:dyDescent="0.2">
      <c r="A47" s="175"/>
      <c r="B47" s="6"/>
      <c r="C47" s="6"/>
      <c r="D47" s="6"/>
      <c r="E47" s="28"/>
      <c r="F47" s="28"/>
      <c r="G47" s="28"/>
      <c r="H47" s="28"/>
      <c r="I47" s="28"/>
      <c r="J47" s="28"/>
      <c r="K47" s="28"/>
      <c r="L47" s="28"/>
      <c r="M47" s="28"/>
      <c r="N47" s="28"/>
      <c r="O47" s="28"/>
      <c r="P47" s="28"/>
      <c r="Q47" s="28"/>
      <c r="R47" s="28"/>
      <c r="S47" s="28"/>
      <c r="T47" s="28"/>
      <c r="U47" s="176"/>
    </row>
    <row r="48" spans="1:21" s="2" customFormat="1" ht="12.95" customHeight="1" thickBot="1" x14ac:dyDescent="0.25">
      <c r="A48" s="175"/>
      <c r="B48" s="6" t="s">
        <v>49</v>
      </c>
      <c r="C48" s="6"/>
      <c r="D48" s="6"/>
      <c r="E48" s="28"/>
      <c r="F48" s="28"/>
      <c r="G48" s="28"/>
      <c r="H48" s="28"/>
      <c r="I48" s="28"/>
      <c r="J48" s="11" t="s">
        <v>50</v>
      </c>
      <c r="K48" s="191"/>
      <c r="L48" s="28"/>
      <c r="M48" s="106"/>
      <c r="N48" s="149"/>
      <c r="O48" s="28"/>
      <c r="P48" s="28"/>
      <c r="Q48" s="28"/>
      <c r="R48" s="28"/>
      <c r="S48" s="28"/>
      <c r="T48" s="28"/>
      <c r="U48" s="176"/>
    </row>
    <row r="49" spans="1:23" s="2" customFormat="1" ht="10.5" customHeight="1" x14ac:dyDescent="0.2">
      <c r="A49" s="175"/>
      <c r="B49" s="6"/>
      <c r="C49" s="6"/>
      <c r="D49" s="6"/>
      <c r="E49" s="28"/>
      <c r="F49" s="28"/>
      <c r="G49" s="28"/>
      <c r="H49" s="28"/>
      <c r="I49" s="28"/>
      <c r="J49" s="28"/>
      <c r="K49" s="28"/>
      <c r="L49" s="28"/>
      <c r="M49" s="28"/>
      <c r="N49" s="28"/>
      <c r="O49" s="28"/>
      <c r="P49" s="28"/>
      <c r="Q49" s="28"/>
      <c r="R49" s="28"/>
      <c r="S49" s="28"/>
      <c r="T49" s="28"/>
      <c r="U49" s="176"/>
      <c r="V49" s="28"/>
      <c r="W49" s="28"/>
    </row>
    <row r="50" spans="1:23" s="2" customFormat="1" ht="38.25" x14ac:dyDescent="0.2">
      <c r="A50" s="175"/>
      <c r="B50" s="234" t="s">
        <v>51</v>
      </c>
      <c r="C50" s="235"/>
      <c r="D50" s="235"/>
      <c r="E50" s="235"/>
      <c r="F50" s="235"/>
      <c r="G50" s="235"/>
      <c r="H50" s="235"/>
      <c r="I50" s="235"/>
      <c r="J50" s="235"/>
      <c r="K50" s="235"/>
      <c r="L50" s="235"/>
      <c r="M50" s="235"/>
      <c r="N50" s="235"/>
      <c r="O50" s="235"/>
      <c r="P50" s="235"/>
      <c r="Q50" s="235"/>
      <c r="R50" s="235"/>
      <c r="S50" s="235"/>
      <c r="T50" s="236"/>
      <c r="U50" s="176"/>
      <c r="V50" s="28"/>
      <c r="W50" s="163" t="s">
        <v>52</v>
      </c>
    </row>
    <row r="51" spans="1:23" s="2" customFormat="1" ht="10.5" customHeight="1" x14ac:dyDescent="0.2">
      <c r="A51" s="175"/>
      <c r="B51" s="161"/>
      <c r="C51" s="161"/>
      <c r="D51" s="161"/>
      <c r="E51" s="161"/>
      <c r="F51" s="161"/>
      <c r="G51" s="161"/>
      <c r="H51" s="161"/>
      <c r="I51" s="161"/>
      <c r="J51" s="161"/>
      <c r="K51" s="161"/>
      <c r="L51" s="161"/>
      <c r="M51" s="161"/>
      <c r="N51" s="161"/>
      <c r="O51" s="161"/>
      <c r="P51" s="161"/>
      <c r="Q51" s="161"/>
      <c r="R51" s="161"/>
      <c r="S51" s="161"/>
      <c r="T51" s="161"/>
      <c r="U51" s="176"/>
      <c r="V51" s="28"/>
      <c r="W51" s="28"/>
    </row>
    <row r="52" spans="1:23" s="2" customFormat="1" ht="12.95" customHeight="1" x14ac:dyDescent="0.2">
      <c r="A52" s="175"/>
      <c r="B52" s="239"/>
      <c r="C52" s="239"/>
      <c r="D52" s="239"/>
      <c r="E52" s="239"/>
      <c r="F52" s="239"/>
      <c r="G52" s="239"/>
      <c r="H52" s="239"/>
      <c r="I52" s="239"/>
      <c r="J52" s="161"/>
      <c r="K52" s="239"/>
      <c r="L52" s="239"/>
      <c r="M52" s="239"/>
      <c r="N52" s="239"/>
      <c r="O52" s="239"/>
      <c r="P52" s="239"/>
      <c r="Q52" s="161"/>
      <c r="R52" s="239"/>
      <c r="S52" s="239"/>
      <c r="T52" s="239"/>
      <c r="U52" s="176"/>
      <c r="V52" s="28"/>
      <c r="W52" s="28"/>
    </row>
    <row r="53" spans="1:23" s="2" customFormat="1" ht="12.95" customHeight="1" x14ac:dyDescent="0.2">
      <c r="A53" s="175"/>
      <c r="B53" s="240"/>
      <c r="C53" s="240"/>
      <c r="D53" s="240"/>
      <c r="E53" s="240"/>
      <c r="F53" s="240"/>
      <c r="G53" s="240"/>
      <c r="H53" s="240"/>
      <c r="I53" s="240"/>
      <c r="J53" s="28"/>
      <c r="K53" s="240"/>
      <c r="L53" s="240"/>
      <c r="M53" s="240"/>
      <c r="N53" s="240"/>
      <c r="O53" s="240"/>
      <c r="P53" s="240"/>
      <c r="Q53" s="28"/>
      <c r="R53" s="240"/>
      <c r="S53" s="240"/>
      <c r="T53" s="240"/>
      <c r="U53" s="176"/>
      <c r="V53" s="28"/>
      <c r="W53" s="28"/>
    </row>
    <row r="54" spans="1:23" s="2" customFormat="1" ht="12.95" customHeight="1" x14ac:dyDescent="0.2">
      <c r="A54" s="175"/>
      <c r="B54" s="28" t="s">
        <v>53</v>
      </c>
      <c r="C54" s="28"/>
      <c r="D54" s="28"/>
      <c r="E54" s="28"/>
      <c r="F54" s="28"/>
      <c r="G54" s="28"/>
      <c r="H54" s="28"/>
      <c r="I54" s="28"/>
      <c r="J54" s="28"/>
      <c r="K54" s="28" t="s">
        <v>54</v>
      </c>
      <c r="L54" s="28"/>
      <c r="M54" s="28"/>
      <c r="N54" s="28"/>
      <c r="O54" s="28"/>
      <c r="P54" s="28"/>
      <c r="Q54" s="28"/>
      <c r="R54" s="28" t="s">
        <v>55</v>
      </c>
      <c r="S54" s="28"/>
      <c r="T54" s="28"/>
      <c r="U54" s="176"/>
      <c r="V54" s="28"/>
      <c r="W54" s="28"/>
    </row>
    <row r="55" spans="1:23" s="2" customFormat="1" ht="10.5" customHeight="1" x14ac:dyDescent="0.2">
      <c r="A55" s="182"/>
      <c r="B55" s="155"/>
      <c r="C55" s="155"/>
      <c r="D55" s="155"/>
      <c r="E55" s="155"/>
      <c r="F55" s="155"/>
      <c r="G55" s="155"/>
      <c r="H55" s="155"/>
      <c r="I55" s="155"/>
      <c r="J55" s="155"/>
      <c r="K55" s="155"/>
      <c r="L55" s="155"/>
      <c r="M55" s="155"/>
      <c r="N55" s="155"/>
      <c r="O55" s="155"/>
      <c r="P55" s="155"/>
      <c r="Q55" s="155"/>
      <c r="R55" s="155"/>
      <c r="S55" s="155"/>
      <c r="T55" s="155"/>
      <c r="U55" s="183"/>
      <c r="V55" s="28"/>
      <c r="W55" s="28"/>
    </row>
    <row r="56" spans="1:23" s="2" customFormat="1" ht="12" customHeight="1" x14ac:dyDescent="0.2">
      <c r="A56" s="28"/>
      <c r="B56" s="28"/>
      <c r="C56" s="28"/>
      <c r="D56" s="28"/>
      <c r="E56" s="28"/>
      <c r="F56" s="28"/>
      <c r="G56" s="28"/>
      <c r="H56" s="28"/>
      <c r="I56" s="28"/>
      <c r="J56" s="28"/>
      <c r="K56" s="28"/>
      <c r="L56" s="28"/>
      <c r="M56" s="28"/>
      <c r="N56" s="28"/>
      <c r="O56" s="28"/>
      <c r="P56" s="28"/>
      <c r="Q56" s="28"/>
      <c r="R56" s="28"/>
      <c r="S56" s="28"/>
      <c r="T56" s="28"/>
      <c r="U56" s="28"/>
      <c r="V56" s="28"/>
      <c r="W56" s="28"/>
    </row>
    <row r="57" spans="1:23" s="2" customFormat="1" ht="12.95" customHeight="1" x14ac:dyDescent="0.2">
      <c r="A57" s="28"/>
      <c r="B57" s="8" t="s">
        <v>56</v>
      </c>
      <c r="C57" s="28"/>
      <c r="D57" s="185"/>
      <c r="E57" s="185"/>
      <c r="F57" s="185"/>
      <c r="G57" s="185"/>
      <c r="H57" s="185"/>
      <c r="I57" s="186"/>
      <c r="J57" s="186"/>
      <c r="K57" s="186"/>
      <c r="L57" s="186"/>
      <c r="M57" s="186"/>
      <c r="N57" s="186"/>
      <c r="O57" s="186"/>
      <c r="P57" s="28"/>
      <c r="Q57" s="187"/>
      <c r="R57" s="187"/>
      <c r="S57" s="187"/>
      <c r="T57" s="187"/>
      <c r="U57" s="28"/>
      <c r="V57" s="28"/>
      <c r="W57" s="28"/>
    </row>
    <row r="58" spans="1:23" s="2" customFormat="1" ht="12.95" customHeight="1" x14ac:dyDescent="0.2">
      <c r="A58" s="28"/>
      <c r="B58" s="12" t="s">
        <v>57</v>
      </c>
      <c r="C58" s="28"/>
      <c r="D58" s="185"/>
      <c r="E58" s="185"/>
      <c r="F58" s="185"/>
      <c r="G58" s="185"/>
      <c r="H58" s="185"/>
      <c r="I58" s="186"/>
      <c r="J58" s="186"/>
      <c r="K58" s="186"/>
      <c r="L58" s="186"/>
      <c r="M58" s="186"/>
      <c r="N58" s="186"/>
      <c r="O58" s="186"/>
      <c r="P58" s="28"/>
      <c r="Q58" s="187"/>
      <c r="R58" s="187"/>
      <c r="S58" s="187"/>
      <c r="T58" s="187"/>
      <c r="U58" s="28"/>
      <c r="V58" s="28"/>
      <c r="W58" s="28"/>
    </row>
    <row r="59" spans="1:23" s="2" customFormat="1" ht="12.95" customHeight="1" x14ac:dyDescent="0.2">
      <c r="A59" s="28"/>
      <c r="B59" s="6"/>
      <c r="C59" s="193" t="s">
        <v>58</v>
      </c>
      <c r="D59" s="28"/>
      <c r="E59" s="185"/>
      <c r="F59" s="185"/>
      <c r="G59" s="185"/>
      <c r="H59" s="185"/>
      <c r="I59" s="186"/>
      <c r="J59" s="186"/>
      <c r="K59" s="186"/>
      <c r="L59" s="186"/>
      <c r="M59" s="186"/>
      <c r="N59" s="186"/>
      <c r="O59" s="186"/>
      <c r="P59" s="28"/>
      <c r="Q59" s="187"/>
      <c r="R59" s="187"/>
      <c r="S59" s="187"/>
      <c r="T59" s="187"/>
      <c r="U59" s="28"/>
      <c r="V59" s="28"/>
      <c r="W59" s="28">
        <v>0</v>
      </c>
    </row>
    <row r="60" spans="1:23" s="2" customFormat="1" ht="12.95" customHeight="1" x14ac:dyDescent="0.2">
      <c r="A60" s="28"/>
      <c r="B60" s="180"/>
      <c r="C60" s="193" t="s">
        <v>59</v>
      </c>
      <c r="D60" s="28"/>
      <c r="E60" s="185"/>
      <c r="F60" s="185"/>
      <c r="G60" s="185"/>
      <c r="H60" s="185"/>
      <c r="I60" s="186"/>
      <c r="J60" s="186"/>
      <c r="K60" s="186"/>
      <c r="L60" s="186"/>
      <c r="M60" s="186"/>
      <c r="N60" s="186"/>
      <c r="O60" s="186"/>
      <c r="P60" s="28"/>
      <c r="Q60" s="187"/>
      <c r="R60" s="187"/>
      <c r="S60" s="187"/>
      <c r="T60" s="187"/>
      <c r="U60" s="28"/>
      <c r="V60" s="28"/>
      <c r="W60" s="28"/>
    </row>
    <row r="61" spans="1:23" s="2" customFormat="1" ht="12" customHeight="1" x14ac:dyDescent="0.2">
      <c r="A61" s="28"/>
      <c r="B61" s="6"/>
      <c r="C61" s="6"/>
      <c r="D61" s="6"/>
      <c r="E61" s="28"/>
      <c r="F61" s="28"/>
      <c r="G61" s="28"/>
      <c r="H61" s="28"/>
      <c r="I61" s="28"/>
      <c r="J61" s="28"/>
      <c r="K61" s="9" t="s">
        <v>37</v>
      </c>
      <c r="L61" s="28"/>
      <c r="M61" s="9"/>
      <c r="N61" s="9"/>
      <c r="O61" s="186"/>
      <c r="P61" s="28"/>
      <c r="Q61" s="187"/>
      <c r="R61" s="187"/>
      <c r="S61" s="187"/>
      <c r="T61" s="187"/>
      <c r="U61" s="28"/>
      <c r="V61" s="28"/>
      <c r="W61" s="28"/>
    </row>
    <row r="62" spans="1:23" s="2" customFormat="1" ht="12.95" customHeight="1" x14ac:dyDescent="0.2">
      <c r="A62" s="28"/>
      <c r="B62" s="28" t="s">
        <v>38</v>
      </c>
      <c r="C62" s="28" t="s">
        <v>39</v>
      </c>
      <c r="D62" s="28"/>
      <c r="E62" s="28"/>
      <c r="F62" s="28"/>
      <c r="G62" s="28"/>
      <c r="H62" s="28"/>
      <c r="I62" s="28"/>
      <c r="J62" s="28"/>
      <c r="K62" s="194"/>
      <c r="L62" s="28"/>
      <c r="M62" s="28" t="s">
        <v>60</v>
      </c>
      <c r="N62" s="28"/>
      <c r="O62" s="28"/>
      <c r="P62" s="28"/>
      <c r="Q62" s="28"/>
      <c r="R62" s="28"/>
      <c r="S62" s="28"/>
      <c r="T62" s="28"/>
      <c r="U62" s="28"/>
      <c r="V62" s="28"/>
      <c r="W62" s="28"/>
    </row>
    <row r="63" spans="1:23" s="2" customFormat="1" ht="12" customHeight="1" x14ac:dyDescent="0.2">
      <c r="A63" s="28"/>
      <c r="B63" s="28" t="s">
        <v>40</v>
      </c>
      <c r="C63" s="106" t="s">
        <v>41</v>
      </c>
      <c r="D63" s="28"/>
      <c r="E63" s="28"/>
      <c r="F63" s="28"/>
      <c r="G63" s="28"/>
      <c r="H63" s="28"/>
      <c r="I63" s="28"/>
      <c r="J63" s="28"/>
      <c r="K63" s="195"/>
      <c r="L63" s="28"/>
      <c r="M63" s="241"/>
      <c r="N63" s="241"/>
      <c r="O63" s="241"/>
      <c r="P63" s="241"/>
      <c r="Q63" s="241"/>
      <c r="R63" s="241"/>
      <c r="S63" s="241"/>
      <c r="T63" s="241"/>
      <c r="U63" s="196"/>
      <c r="V63" s="28"/>
      <c r="W63" s="28"/>
    </row>
    <row r="64" spans="1:23" s="2" customFormat="1" ht="12" customHeight="1" x14ac:dyDescent="0.2">
      <c r="A64" s="28"/>
      <c r="B64" s="28" t="s">
        <v>42</v>
      </c>
      <c r="C64" s="27" t="s">
        <v>43</v>
      </c>
      <c r="D64" s="6"/>
      <c r="E64" s="28"/>
      <c r="F64" s="28"/>
      <c r="G64" s="28"/>
      <c r="H64" s="28"/>
      <c r="I64" s="28"/>
      <c r="J64" s="28"/>
      <c r="K64" s="195"/>
      <c r="L64" s="28"/>
      <c r="M64" s="241"/>
      <c r="N64" s="241"/>
      <c r="O64" s="241"/>
      <c r="P64" s="241"/>
      <c r="Q64" s="241"/>
      <c r="R64" s="241"/>
      <c r="S64" s="241"/>
      <c r="T64" s="241"/>
      <c r="U64" s="196"/>
      <c r="V64" s="28"/>
      <c r="W64" s="28"/>
    </row>
    <row r="65" spans="1:21" s="2" customFormat="1" ht="12" customHeight="1" x14ac:dyDescent="0.2">
      <c r="A65" s="28"/>
      <c r="B65" s="106" t="s">
        <v>44</v>
      </c>
      <c r="C65" s="106" t="s">
        <v>45</v>
      </c>
      <c r="D65" s="6"/>
      <c r="E65" s="28"/>
      <c r="F65" s="28"/>
      <c r="G65" s="28"/>
      <c r="H65" s="28"/>
      <c r="I65" s="28"/>
      <c r="J65" s="28"/>
      <c r="K65" s="195"/>
      <c r="L65" s="28"/>
      <c r="M65" s="241"/>
      <c r="N65" s="241"/>
      <c r="O65" s="241"/>
      <c r="P65" s="241"/>
      <c r="Q65" s="241"/>
      <c r="R65" s="241"/>
      <c r="S65" s="241"/>
      <c r="T65" s="241"/>
      <c r="U65" s="196"/>
    </row>
    <row r="66" spans="1:21" s="2" customFormat="1" ht="12" customHeight="1" x14ac:dyDescent="0.2">
      <c r="A66" s="28"/>
      <c r="B66" s="106" t="s">
        <v>46</v>
      </c>
      <c r="C66" s="106" t="s">
        <v>47</v>
      </c>
      <c r="D66" s="6"/>
      <c r="E66" s="28"/>
      <c r="F66" s="28"/>
      <c r="G66" s="28"/>
      <c r="H66" s="28"/>
      <c r="I66" s="28"/>
      <c r="J66" s="28"/>
      <c r="K66" s="194"/>
      <c r="L66" s="28"/>
      <c r="M66" s="241"/>
      <c r="N66" s="241"/>
      <c r="O66" s="241"/>
      <c r="P66" s="241"/>
      <c r="Q66" s="241"/>
      <c r="R66" s="241"/>
      <c r="S66" s="241"/>
      <c r="T66" s="241"/>
      <c r="U66" s="196"/>
    </row>
    <row r="67" spans="1:21" s="2" customFormat="1" ht="12" customHeight="1" thickBot="1" x14ac:dyDescent="0.25">
      <c r="A67" s="28"/>
      <c r="B67" s="106"/>
      <c r="C67" s="106"/>
      <c r="D67" s="6"/>
      <c r="E67" s="28"/>
      <c r="F67" s="28"/>
      <c r="G67" s="28"/>
      <c r="H67" s="28"/>
      <c r="I67" s="28"/>
      <c r="J67" s="28"/>
      <c r="K67" s="149"/>
      <c r="L67" s="28"/>
      <c r="M67" s="241"/>
      <c r="N67" s="241"/>
      <c r="O67" s="241"/>
      <c r="P67" s="241"/>
      <c r="Q67" s="241"/>
      <c r="R67" s="241"/>
      <c r="S67" s="241"/>
      <c r="T67" s="241"/>
      <c r="U67" s="196"/>
    </row>
    <row r="68" spans="1:21" s="2" customFormat="1" ht="13.5" thickBot="1" x14ac:dyDescent="0.25">
      <c r="A68" s="28"/>
      <c r="B68" s="10" t="s">
        <v>48</v>
      </c>
      <c r="C68" s="6"/>
      <c r="D68" s="6"/>
      <c r="E68" s="28"/>
      <c r="F68" s="28"/>
      <c r="G68" s="28"/>
      <c r="H68" s="28"/>
      <c r="I68" s="28"/>
      <c r="J68" s="28"/>
      <c r="K68" s="197" t="str">
        <f>IF(SUM(K62:L66)=0," ",SUM(K62:L66))</f>
        <v xml:space="preserve"> </v>
      </c>
      <c r="L68" s="28"/>
      <c r="M68" s="241"/>
      <c r="N68" s="241"/>
      <c r="O68" s="241"/>
      <c r="P68" s="241"/>
      <c r="Q68" s="241"/>
      <c r="R68" s="241"/>
      <c r="S68" s="241"/>
      <c r="T68" s="241"/>
      <c r="U68" s="196"/>
    </row>
    <row r="69" spans="1:21" s="2" customFormat="1" ht="12" customHeight="1" x14ac:dyDescent="0.2">
      <c r="A69" s="28"/>
      <c r="B69" s="6"/>
      <c r="C69" s="6"/>
      <c r="D69" s="6"/>
      <c r="E69" s="28"/>
      <c r="F69" s="28"/>
      <c r="G69" s="28"/>
      <c r="H69" s="28"/>
      <c r="I69" s="28"/>
      <c r="J69" s="28"/>
      <c r="K69" s="28"/>
      <c r="L69" s="28"/>
      <c r="M69" s="241"/>
      <c r="N69" s="241"/>
      <c r="O69" s="241"/>
      <c r="P69" s="241"/>
      <c r="Q69" s="241"/>
      <c r="R69" s="241"/>
      <c r="S69" s="241"/>
      <c r="T69" s="241"/>
      <c r="U69" s="196"/>
    </row>
    <row r="70" spans="1:21" s="2" customFormat="1" ht="13.5" thickBot="1" x14ac:dyDescent="0.25">
      <c r="A70" s="28"/>
      <c r="B70" s="6" t="s">
        <v>49</v>
      </c>
      <c r="C70" s="6"/>
      <c r="D70" s="6"/>
      <c r="E70" s="28"/>
      <c r="F70" s="28"/>
      <c r="G70" s="28"/>
      <c r="H70" s="28"/>
      <c r="I70" s="28"/>
      <c r="J70" s="28" t="s">
        <v>50</v>
      </c>
      <c r="K70" s="191"/>
      <c r="L70" s="28"/>
      <c r="M70" s="241"/>
      <c r="N70" s="241"/>
      <c r="O70" s="241"/>
      <c r="P70" s="241"/>
      <c r="Q70" s="241"/>
      <c r="R70" s="241"/>
      <c r="S70" s="241"/>
      <c r="T70" s="241"/>
      <c r="U70" s="196"/>
    </row>
    <row r="71" spans="1:21" s="2" customFormat="1" ht="12" customHeight="1" x14ac:dyDescent="0.2">
      <c r="A71" s="28"/>
      <c r="B71" s="6"/>
      <c r="C71" s="6"/>
      <c r="D71" s="6"/>
      <c r="E71" s="28"/>
      <c r="F71" s="28"/>
      <c r="G71" s="28"/>
      <c r="H71" s="28"/>
      <c r="I71" s="4"/>
      <c r="J71" s="28"/>
      <c r="K71" s="28"/>
      <c r="L71" s="28"/>
      <c r="M71" s="28"/>
      <c r="N71" s="28"/>
      <c r="O71" s="28"/>
      <c r="P71" s="28"/>
      <c r="Q71" s="28"/>
      <c r="R71" s="28"/>
      <c r="S71" s="28"/>
      <c r="T71" s="28"/>
      <c r="U71" s="28"/>
    </row>
    <row r="72" spans="1:21" s="2" customFormat="1" ht="12.95" customHeight="1" x14ac:dyDescent="0.2">
      <c r="A72" s="28"/>
      <c r="B72" s="239"/>
      <c r="C72" s="239"/>
      <c r="D72" s="239"/>
      <c r="E72" s="239"/>
      <c r="F72" s="239"/>
      <c r="G72" s="239"/>
      <c r="H72" s="239"/>
      <c r="I72" s="239"/>
      <c r="J72" s="161"/>
      <c r="K72" s="239"/>
      <c r="L72" s="239"/>
      <c r="M72" s="239"/>
      <c r="N72" s="239"/>
      <c r="O72" s="239"/>
      <c r="P72" s="239"/>
      <c r="Q72" s="161"/>
      <c r="R72" s="239"/>
      <c r="S72" s="239"/>
      <c r="T72" s="239"/>
      <c r="U72" s="28"/>
    </row>
    <row r="73" spans="1:21" s="2" customFormat="1" ht="12.95" customHeight="1" x14ac:dyDescent="0.2">
      <c r="A73" s="28"/>
      <c r="B73" s="240"/>
      <c r="C73" s="240"/>
      <c r="D73" s="240"/>
      <c r="E73" s="240"/>
      <c r="F73" s="240"/>
      <c r="G73" s="240"/>
      <c r="H73" s="240"/>
      <c r="I73" s="240"/>
      <c r="J73" s="28"/>
      <c r="K73" s="240"/>
      <c r="L73" s="240"/>
      <c r="M73" s="240"/>
      <c r="N73" s="240"/>
      <c r="O73" s="240"/>
      <c r="P73" s="240"/>
      <c r="Q73" s="28"/>
      <c r="R73" s="240"/>
      <c r="S73" s="240"/>
      <c r="T73" s="240"/>
      <c r="U73" s="28"/>
    </row>
    <row r="74" spans="1:21" s="2" customFormat="1" ht="12.95" customHeight="1" x14ac:dyDescent="0.2">
      <c r="A74" s="28"/>
      <c r="B74" s="27" t="s">
        <v>61</v>
      </c>
      <c r="C74" s="28"/>
      <c r="D74" s="28"/>
      <c r="E74" s="28"/>
      <c r="F74" s="28"/>
      <c r="G74" s="28"/>
      <c r="H74" s="28"/>
      <c r="I74" s="28"/>
      <c r="J74" s="28"/>
      <c r="K74" s="28" t="s">
        <v>54</v>
      </c>
      <c r="L74" s="28"/>
      <c r="M74" s="28"/>
      <c r="N74" s="28"/>
      <c r="O74" s="28"/>
      <c r="P74" s="28"/>
      <c r="Q74" s="28"/>
      <c r="R74" s="28" t="s">
        <v>55</v>
      </c>
      <c r="S74" s="28"/>
      <c r="T74" s="28"/>
      <c r="U74" s="28"/>
    </row>
    <row r="75" spans="1:21" s="2" customFormat="1" ht="12" customHeight="1" x14ac:dyDescent="0.2">
      <c r="A75" s="28"/>
      <c r="B75" s="27" t="s">
        <v>62</v>
      </c>
      <c r="C75" s="28"/>
      <c r="D75" s="28"/>
      <c r="E75" s="28"/>
      <c r="F75" s="28"/>
      <c r="G75" s="28"/>
      <c r="H75" s="28"/>
      <c r="I75" s="28"/>
      <c r="J75" s="28"/>
      <c r="K75" s="28"/>
      <c r="L75" s="28"/>
      <c r="M75" s="28"/>
      <c r="N75" s="28"/>
      <c r="O75" s="28"/>
      <c r="P75" s="28"/>
      <c r="Q75" s="28"/>
      <c r="R75" s="28"/>
      <c r="S75" s="28"/>
      <c r="T75" s="28"/>
      <c r="U75" s="28"/>
    </row>
  </sheetData>
  <mergeCells count="17">
    <mergeCell ref="B72:I73"/>
    <mergeCell ref="K72:P73"/>
    <mergeCell ref="R72:T73"/>
    <mergeCell ref="B52:I53"/>
    <mergeCell ref="K52:P53"/>
    <mergeCell ref="R52:T53"/>
    <mergeCell ref="M63:T70"/>
    <mergeCell ref="B50:T50"/>
    <mergeCell ref="H11:T11"/>
    <mergeCell ref="H13:L13"/>
    <mergeCell ref="Q13:T13"/>
    <mergeCell ref="L18:P18"/>
    <mergeCell ref="A1:U1"/>
    <mergeCell ref="A2:U2"/>
    <mergeCell ref="A3:U3"/>
    <mergeCell ref="H8:T8"/>
    <mergeCell ref="B34:T34"/>
  </mergeCells>
  <phoneticPr fontId="0" type="noConversion"/>
  <pageMargins left="0.75" right="0.75" top="0.6" bottom="0.75" header="0.5" footer="0.5"/>
  <pageSetup orientation="portrait" r:id="rId1"/>
  <headerFooter alignWithMargins="0">
    <oddFooter>&amp;L&amp;D&amp;C&amp;F&amp;RPage &amp;P</oddFooter>
  </headerFooter>
  <rowBreaks count="1" manualBreakCount="1">
    <brk id="55"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8" r:id="rId4" name="Option Button 2">
              <controlPr defaultSize="0" autoFill="0" autoLine="0" autoPict="0">
                <anchor moveWithCells="1">
                  <from>
                    <xdr:col>0</xdr:col>
                    <xdr:colOff>95250</xdr:colOff>
                    <xdr:row>57</xdr:row>
                    <xdr:rowOff>123825</xdr:rowOff>
                  </from>
                  <to>
                    <xdr:col>3</xdr:col>
                    <xdr:colOff>0</xdr:colOff>
                    <xdr:row>59</xdr:row>
                    <xdr:rowOff>19050</xdr:rowOff>
                  </to>
                </anchor>
              </controlPr>
            </control>
          </mc:Choice>
        </mc:AlternateContent>
        <mc:AlternateContent xmlns:mc="http://schemas.openxmlformats.org/markup-compatibility/2006">
          <mc:Choice Requires="x14">
            <control shapeId="29699" r:id="rId5" name="Option Button 3">
              <controlPr defaultSize="0" autoFill="0" autoLine="0" autoPict="0">
                <anchor moveWithCells="1">
                  <from>
                    <xdr:col>0</xdr:col>
                    <xdr:colOff>95250</xdr:colOff>
                    <xdr:row>58</xdr:row>
                    <xdr:rowOff>123825</xdr:rowOff>
                  </from>
                  <to>
                    <xdr:col>3</xdr:col>
                    <xdr:colOff>0</xdr:colOff>
                    <xdr:row>60</xdr:row>
                    <xdr:rowOff>19050</xdr:rowOff>
                  </to>
                </anchor>
              </controlPr>
            </control>
          </mc:Choice>
        </mc:AlternateContent>
        <mc:AlternateContent xmlns:mc="http://schemas.openxmlformats.org/markup-compatibility/2006">
          <mc:Choice Requires="x14">
            <control shapeId="29700" r:id="rId6" name="Group Box 4">
              <controlPr defaultSize="0" autoFill="0" autoPict="0">
                <anchor moveWithCells="1">
                  <from>
                    <xdr:col>0</xdr:col>
                    <xdr:colOff>0</xdr:colOff>
                    <xdr:row>55</xdr:row>
                    <xdr:rowOff>0</xdr:rowOff>
                  </from>
                  <to>
                    <xdr:col>20</xdr:col>
                    <xdr:colOff>209550</xdr:colOff>
                    <xdr:row>75</xdr:row>
                    <xdr:rowOff>66675</xdr:rowOff>
                  </to>
                </anchor>
              </controlPr>
            </control>
          </mc:Choice>
        </mc:AlternateContent>
        <mc:AlternateContent xmlns:mc="http://schemas.openxmlformats.org/markup-compatibility/2006">
          <mc:Choice Requires="x14">
            <control shapeId="29703" r:id="rId7" name="Option Button 7">
              <controlPr defaultSize="0" autoFill="0" autoLine="0" autoPict="0">
                <anchor moveWithCells="1">
                  <from>
                    <xdr:col>4</xdr:col>
                    <xdr:colOff>457200</xdr:colOff>
                    <xdr:row>13</xdr:row>
                    <xdr:rowOff>95250</xdr:rowOff>
                  </from>
                  <to>
                    <xdr:col>6</xdr:col>
                    <xdr:colOff>85725</xdr:colOff>
                    <xdr:row>15</xdr:row>
                    <xdr:rowOff>19050</xdr:rowOff>
                  </to>
                </anchor>
              </controlPr>
            </control>
          </mc:Choice>
        </mc:AlternateContent>
        <mc:AlternateContent xmlns:mc="http://schemas.openxmlformats.org/markup-compatibility/2006">
          <mc:Choice Requires="x14">
            <control shapeId="29704" r:id="rId8" name="Option Button 8">
              <controlPr defaultSize="0" autoFill="0" autoLine="0" autoPict="0">
                <anchor moveWithCells="1">
                  <from>
                    <xdr:col>4</xdr:col>
                    <xdr:colOff>457200</xdr:colOff>
                    <xdr:row>14</xdr:row>
                    <xdr:rowOff>123825</xdr:rowOff>
                  </from>
                  <to>
                    <xdr:col>6</xdr:col>
                    <xdr:colOff>85725</xdr:colOff>
                    <xdr:row>16</xdr:row>
                    <xdr:rowOff>19050</xdr:rowOff>
                  </to>
                </anchor>
              </controlPr>
            </control>
          </mc:Choice>
        </mc:AlternateContent>
        <mc:AlternateContent xmlns:mc="http://schemas.openxmlformats.org/markup-compatibility/2006">
          <mc:Choice Requires="x14">
            <control shapeId="29707" r:id="rId9" name="Check Box 11">
              <controlPr defaultSize="0" autoFill="0" autoLine="0" autoPict="0">
                <anchor moveWithCells="1">
                  <from>
                    <xdr:col>1</xdr:col>
                    <xdr:colOff>0</xdr:colOff>
                    <xdr:row>23</xdr:row>
                    <xdr:rowOff>104775</xdr:rowOff>
                  </from>
                  <to>
                    <xdr:col>2</xdr:col>
                    <xdr:colOff>104775</xdr:colOff>
                    <xdr:row>25</xdr:row>
                    <xdr:rowOff>28575</xdr:rowOff>
                  </to>
                </anchor>
              </controlPr>
            </control>
          </mc:Choice>
        </mc:AlternateContent>
        <mc:AlternateContent xmlns:mc="http://schemas.openxmlformats.org/markup-compatibility/2006">
          <mc:Choice Requires="x14">
            <control shapeId="29708" r:id="rId10" name="Check Box 12">
              <controlPr defaultSize="0" autoFill="0" autoLine="0" autoPict="0">
                <anchor moveWithCells="1">
                  <from>
                    <xdr:col>1</xdr:col>
                    <xdr:colOff>0</xdr:colOff>
                    <xdr:row>27</xdr:row>
                    <xdr:rowOff>123825</xdr:rowOff>
                  </from>
                  <to>
                    <xdr:col>2</xdr:col>
                    <xdr:colOff>104775</xdr:colOff>
                    <xdr:row>29</xdr:row>
                    <xdr:rowOff>19050</xdr:rowOff>
                  </to>
                </anchor>
              </controlPr>
            </control>
          </mc:Choice>
        </mc:AlternateContent>
        <mc:AlternateContent xmlns:mc="http://schemas.openxmlformats.org/markup-compatibility/2006">
          <mc:Choice Requires="x14">
            <control shapeId="29709" r:id="rId11" name="Check Box 13">
              <controlPr defaultSize="0" autoFill="0" autoLine="0" autoPict="0">
                <anchor moveWithCells="1">
                  <from>
                    <xdr:col>1</xdr:col>
                    <xdr:colOff>0</xdr:colOff>
                    <xdr:row>28</xdr:row>
                    <xdr:rowOff>123825</xdr:rowOff>
                  </from>
                  <to>
                    <xdr:col>2</xdr:col>
                    <xdr:colOff>104775</xdr:colOff>
                    <xdr:row>30</xdr:row>
                    <xdr:rowOff>19050</xdr:rowOff>
                  </to>
                </anchor>
              </controlPr>
            </control>
          </mc:Choice>
        </mc:AlternateContent>
        <mc:AlternateContent xmlns:mc="http://schemas.openxmlformats.org/markup-compatibility/2006">
          <mc:Choice Requires="x14">
            <control shapeId="29710" r:id="rId12" name="Check Box 14">
              <controlPr defaultSize="0" autoFill="0" autoLine="0" autoPict="0">
                <anchor moveWithCells="1">
                  <from>
                    <xdr:col>1</xdr:col>
                    <xdr:colOff>0</xdr:colOff>
                    <xdr:row>25</xdr:row>
                    <xdr:rowOff>133350</xdr:rowOff>
                  </from>
                  <to>
                    <xdr:col>2</xdr:col>
                    <xdr:colOff>104775</xdr:colOff>
                    <xdr:row>27</xdr:row>
                    <xdr:rowOff>28575</xdr:rowOff>
                  </to>
                </anchor>
              </controlPr>
            </control>
          </mc:Choice>
        </mc:AlternateContent>
        <mc:AlternateContent xmlns:mc="http://schemas.openxmlformats.org/markup-compatibility/2006">
          <mc:Choice Requires="x14">
            <control shapeId="29711" r:id="rId13" name="Check Box 15">
              <controlPr defaultSize="0" autoFill="0" autoLine="0" autoPict="0">
                <anchor moveWithCells="1">
                  <from>
                    <xdr:col>1</xdr:col>
                    <xdr:colOff>0</xdr:colOff>
                    <xdr:row>26</xdr:row>
                    <xdr:rowOff>123825</xdr:rowOff>
                  </from>
                  <to>
                    <xdr:col>2</xdr:col>
                    <xdr:colOff>104775</xdr:colOff>
                    <xdr:row>28</xdr:row>
                    <xdr:rowOff>19050</xdr:rowOff>
                  </to>
                </anchor>
              </controlPr>
            </control>
          </mc:Choice>
        </mc:AlternateContent>
        <mc:AlternateContent xmlns:mc="http://schemas.openxmlformats.org/markup-compatibility/2006">
          <mc:Choice Requires="x14">
            <control shapeId="29712" r:id="rId14" name="Check Box 16">
              <controlPr defaultSize="0" autoFill="0" autoLine="0" autoPict="0">
                <anchor moveWithCells="1">
                  <from>
                    <xdr:col>1</xdr:col>
                    <xdr:colOff>0</xdr:colOff>
                    <xdr:row>24</xdr:row>
                    <xdr:rowOff>133350</xdr:rowOff>
                  </from>
                  <to>
                    <xdr:col>2</xdr:col>
                    <xdr:colOff>104775</xdr:colOff>
                    <xdr:row>26</xdr:row>
                    <xdr:rowOff>28575</xdr:rowOff>
                  </to>
                </anchor>
              </controlPr>
            </control>
          </mc:Choice>
        </mc:AlternateContent>
        <mc:AlternateContent xmlns:mc="http://schemas.openxmlformats.org/markup-compatibility/2006">
          <mc:Choice Requires="x14">
            <control shapeId="29713" r:id="rId15" name="Check Box 17">
              <controlPr defaultSize="0" autoFill="0" autoLine="0" autoPict="0">
                <anchor moveWithCells="1">
                  <from>
                    <xdr:col>12</xdr:col>
                    <xdr:colOff>0</xdr:colOff>
                    <xdr:row>23</xdr:row>
                    <xdr:rowOff>104775</xdr:rowOff>
                  </from>
                  <to>
                    <xdr:col>14</xdr:col>
                    <xdr:colOff>38100</xdr:colOff>
                    <xdr:row>25</xdr:row>
                    <xdr:rowOff>28575</xdr:rowOff>
                  </to>
                </anchor>
              </controlPr>
            </control>
          </mc:Choice>
        </mc:AlternateContent>
        <mc:AlternateContent xmlns:mc="http://schemas.openxmlformats.org/markup-compatibility/2006">
          <mc:Choice Requires="x14">
            <control shapeId="29714" r:id="rId16" name="Check Box 18">
              <controlPr defaultSize="0" autoFill="0" autoLine="0" autoPict="0">
                <anchor moveWithCells="1">
                  <from>
                    <xdr:col>12</xdr:col>
                    <xdr:colOff>0</xdr:colOff>
                    <xdr:row>24</xdr:row>
                    <xdr:rowOff>123825</xdr:rowOff>
                  </from>
                  <to>
                    <xdr:col>14</xdr:col>
                    <xdr:colOff>38100</xdr:colOff>
                    <xdr:row>26</xdr:row>
                    <xdr:rowOff>19050</xdr:rowOff>
                  </to>
                </anchor>
              </controlPr>
            </control>
          </mc:Choice>
        </mc:AlternateContent>
        <mc:AlternateContent xmlns:mc="http://schemas.openxmlformats.org/markup-compatibility/2006">
          <mc:Choice Requires="x14">
            <control shapeId="29715" r:id="rId17" name="Check Box 19">
              <controlPr defaultSize="0" autoFill="0" autoLine="0" autoPict="0">
                <anchor moveWithCells="1">
                  <from>
                    <xdr:col>11</xdr:col>
                    <xdr:colOff>457200</xdr:colOff>
                    <xdr:row>25</xdr:row>
                    <xdr:rowOff>123825</xdr:rowOff>
                  </from>
                  <to>
                    <xdr:col>14</xdr:col>
                    <xdr:colOff>38100</xdr:colOff>
                    <xdr:row>27</xdr:row>
                    <xdr:rowOff>19050</xdr:rowOff>
                  </to>
                </anchor>
              </controlPr>
            </control>
          </mc:Choice>
        </mc:AlternateContent>
        <mc:AlternateContent xmlns:mc="http://schemas.openxmlformats.org/markup-compatibility/2006">
          <mc:Choice Requires="x14">
            <control shapeId="29716" r:id="rId18" name="Check Box 20">
              <controlPr defaultSize="0" autoFill="0" autoLine="0" autoPict="0">
                <anchor moveWithCells="1">
                  <from>
                    <xdr:col>11</xdr:col>
                    <xdr:colOff>457200</xdr:colOff>
                    <xdr:row>26</xdr:row>
                    <xdr:rowOff>123825</xdr:rowOff>
                  </from>
                  <to>
                    <xdr:col>14</xdr:col>
                    <xdr:colOff>38100</xdr:colOff>
                    <xdr:row>28</xdr:row>
                    <xdr:rowOff>19050</xdr:rowOff>
                  </to>
                </anchor>
              </controlPr>
            </control>
          </mc:Choice>
        </mc:AlternateContent>
        <mc:AlternateContent xmlns:mc="http://schemas.openxmlformats.org/markup-compatibility/2006">
          <mc:Choice Requires="x14">
            <control shapeId="29717" r:id="rId19" name="Check Box 21">
              <controlPr defaultSize="0" autoFill="0" autoLine="0" autoPict="0">
                <anchor moveWithCells="1">
                  <from>
                    <xdr:col>11</xdr:col>
                    <xdr:colOff>457200</xdr:colOff>
                    <xdr:row>27</xdr:row>
                    <xdr:rowOff>123825</xdr:rowOff>
                  </from>
                  <to>
                    <xdr:col>14</xdr:col>
                    <xdr:colOff>38100</xdr:colOff>
                    <xdr:row>29</xdr:row>
                    <xdr:rowOff>19050</xdr:rowOff>
                  </to>
                </anchor>
              </controlPr>
            </control>
          </mc:Choice>
        </mc:AlternateContent>
        <mc:AlternateContent xmlns:mc="http://schemas.openxmlformats.org/markup-compatibility/2006">
          <mc:Choice Requires="x14">
            <control shapeId="29718" r:id="rId20" name="Check Box 22">
              <controlPr defaultSize="0" autoFill="0" autoLine="0" autoPict="0">
                <anchor moveWithCells="1">
                  <from>
                    <xdr:col>11</xdr:col>
                    <xdr:colOff>457200</xdr:colOff>
                    <xdr:row>28</xdr:row>
                    <xdr:rowOff>123825</xdr:rowOff>
                  </from>
                  <to>
                    <xdr:col>14</xdr:col>
                    <xdr:colOff>38100</xdr:colOff>
                    <xdr:row>30</xdr:row>
                    <xdr:rowOff>19050</xdr:rowOff>
                  </to>
                </anchor>
              </controlPr>
            </control>
          </mc:Choice>
        </mc:AlternateContent>
        <mc:AlternateContent xmlns:mc="http://schemas.openxmlformats.org/markup-compatibility/2006">
          <mc:Choice Requires="x14">
            <control shapeId="29719" r:id="rId21" name="Check Box 23">
              <controlPr defaultSize="0" autoFill="0" autoLine="0" autoPict="0">
                <anchor moveWithCells="1">
                  <from>
                    <xdr:col>1</xdr:col>
                    <xdr:colOff>0</xdr:colOff>
                    <xdr:row>29</xdr:row>
                    <xdr:rowOff>123825</xdr:rowOff>
                  </from>
                  <to>
                    <xdr:col>2</xdr:col>
                    <xdr:colOff>104775</xdr:colOff>
                    <xdr:row>31</xdr:row>
                    <xdr:rowOff>19050</xdr:rowOff>
                  </to>
                </anchor>
              </controlPr>
            </control>
          </mc:Choice>
        </mc:AlternateContent>
        <mc:AlternateContent xmlns:mc="http://schemas.openxmlformats.org/markup-compatibility/2006">
          <mc:Choice Requires="x14">
            <control shapeId="29720" r:id="rId22" name="Check Box 24">
              <controlPr defaultSize="0" autoFill="0" autoLine="0" autoPict="0">
                <anchor moveWithCells="1">
                  <from>
                    <xdr:col>1</xdr:col>
                    <xdr:colOff>0</xdr:colOff>
                    <xdr:row>30</xdr:row>
                    <xdr:rowOff>123825</xdr:rowOff>
                  </from>
                  <to>
                    <xdr:col>2</xdr:col>
                    <xdr:colOff>104775</xdr:colOff>
                    <xdr:row>32</xdr:row>
                    <xdr:rowOff>19050</xdr:rowOff>
                  </to>
                </anchor>
              </controlPr>
            </control>
          </mc:Choice>
        </mc:AlternateContent>
        <mc:AlternateContent xmlns:mc="http://schemas.openxmlformats.org/markup-compatibility/2006">
          <mc:Choice Requires="x14">
            <control shapeId="29721" r:id="rId23" name="Check Box 25">
              <controlPr defaultSize="0" autoFill="0" autoLine="0" autoPict="0">
                <anchor moveWithCells="1">
                  <from>
                    <xdr:col>11</xdr:col>
                    <xdr:colOff>457200</xdr:colOff>
                    <xdr:row>30</xdr:row>
                    <xdr:rowOff>123825</xdr:rowOff>
                  </from>
                  <to>
                    <xdr:col>14</xdr:col>
                    <xdr:colOff>38100</xdr:colOff>
                    <xdr:row>32</xdr:row>
                    <xdr:rowOff>19050</xdr:rowOff>
                  </to>
                </anchor>
              </controlPr>
            </control>
          </mc:Choice>
        </mc:AlternateContent>
        <mc:AlternateContent xmlns:mc="http://schemas.openxmlformats.org/markup-compatibility/2006">
          <mc:Choice Requires="x14">
            <control shapeId="29723" r:id="rId24" name="Check Box 27">
              <controlPr defaultSize="0" autoFill="0" autoLine="0" autoPict="0">
                <anchor moveWithCells="1">
                  <from>
                    <xdr:col>1</xdr:col>
                    <xdr:colOff>0</xdr:colOff>
                    <xdr:row>31</xdr:row>
                    <xdr:rowOff>123825</xdr:rowOff>
                  </from>
                  <to>
                    <xdr:col>2</xdr:col>
                    <xdr:colOff>104775</xdr:colOff>
                    <xdr:row>33</xdr:row>
                    <xdr:rowOff>19050</xdr:rowOff>
                  </to>
                </anchor>
              </controlPr>
            </control>
          </mc:Choice>
        </mc:AlternateContent>
        <mc:AlternateContent xmlns:mc="http://schemas.openxmlformats.org/markup-compatibility/2006">
          <mc:Choice Requires="x14">
            <control shapeId="29724" r:id="rId25" name="Option Button 28">
              <controlPr defaultSize="0" autoFill="0" autoLine="0" autoPict="0">
                <anchor moveWithCells="1">
                  <from>
                    <xdr:col>4</xdr:col>
                    <xdr:colOff>457200</xdr:colOff>
                    <xdr:row>15</xdr:row>
                    <xdr:rowOff>123825</xdr:rowOff>
                  </from>
                  <to>
                    <xdr:col>6</xdr:col>
                    <xdr:colOff>85725</xdr:colOff>
                    <xdr:row>17</xdr:row>
                    <xdr:rowOff>19050</xdr:rowOff>
                  </to>
                </anchor>
              </controlPr>
            </control>
          </mc:Choice>
        </mc:AlternateContent>
        <mc:AlternateContent xmlns:mc="http://schemas.openxmlformats.org/markup-compatibility/2006">
          <mc:Choice Requires="x14">
            <control shapeId="29725" r:id="rId26" name="Option Button 29">
              <controlPr defaultSize="0" autoFill="0" autoLine="0" autoPict="0">
                <anchor moveWithCells="1">
                  <from>
                    <xdr:col>4</xdr:col>
                    <xdr:colOff>457200</xdr:colOff>
                    <xdr:row>16</xdr:row>
                    <xdr:rowOff>133350</xdr:rowOff>
                  </from>
                  <to>
                    <xdr:col>6</xdr:col>
                    <xdr:colOff>85725</xdr:colOff>
                    <xdr:row>18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64"/>
  <sheetViews>
    <sheetView showGridLines="0" tabSelected="1" zoomScale="110" zoomScaleNormal="110" zoomScaleSheetLayoutView="100" workbookViewId="0">
      <selection activeCell="H6" sqref="H6:V6"/>
    </sheetView>
  </sheetViews>
  <sheetFormatPr defaultColWidth="9.140625" defaultRowHeight="11.25" x14ac:dyDescent="0.2"/>
  <cols>
    <col min="1" max="1" width="1.5703125" style="46" customWidth="1"/>
    <col min="2" max="2" width="3" style="46" customWidth="1"/>
    <col min="3" max="3" width="1.5703125" style="46" customWidth="1"/>
    <col min="4" max="4" width="1.7109375" style="46" customWidth="1"/>
    <col min="5" max="5" width="7.5703125" style="46" customWidth="1"/>
    <col min="6" max="6" width="3.85546875" style="46" customWidth="1"/>
    <col min="7" max="7" width="2.42578125" style="46" customWidth="1"/>
    <col min="8" max="8" width="3.5703125" style="46" customWidth="1"/>
    <col min="9" max="9" width="5.5703125" style="46" customWidth="1"/>
    <col min="10" max="10" width="5.7109375" style="46" customWidth="1"/>
    <col min="11" max="11" width="5.42578125" style="46" customWidth="1"/>
    <col min="12" max="12" width="7" style="46" customWidth="1"/>
    <col min="13" max="13" width="5.42578125" style="46" customWidth="1"/>
    <col min="14" max="15" width="4.85546875" style="46" customWidth="1"/>
    <col min="16" max="16" width="7" style="46" customWidth="1"/>
    <col min="17" max="17" width="3.7109375" style="46" customWidth="1"/>
    <col min="18" max="18" width="2.42578125" style="46" customWidth="1"/>
    <col min="19" max="19" width="5.42578125" style="46" customWidth="1"/>
    <col min="20" max="20" width="3.7109375" style="46" customWidth="1"/>
    <col min="21" max="21" width="7.42578125" style="46" customWidth="1"/>
    <col min="22" max="22" width="4.7109375" style="46" customWidth="1"/>
    <col min="23" max="23" width="2.28515625" style="46" customWidth="1"/>
    <col min="24" max="24" width="3.7109375" style="46" customWidth="1"/>
    <col min="25" max="25" width="8.5703125" style="46" hidden="1" customWidth="1"/>
    <col min="26" max="26" width="2.7109375" style="46" customWidth="1"/>
    <col min="27" max="27" width="3" style="46" customWidth="1"/>
    <col min="28" max="29" width="9.140625" style="46" customWidth="1"/>
    <col min="30" max="16384" width="9.140625" style="46"/>
  </cols>
  <sheetData>
    <row r="1" spans="1:24" ht="12" x14ac:dyDescent="0.2">
      <c r="A1" s="280" t="s">
        <v>63</v>
      </c>
      <c r="B1" s="280"/>
      <c r="C1" s="280"/>
      <c r="D1" s="280"/>
      <c r="E1" s="280"/>
      <c r="F1" s="280"/>
      <c r="G1" s="280"/>
      <c r="H1" s="280"/>
      <c r="I1" s="280"/>
      <c r="J1" s="280"/>
      <c r="K1" s="280"/>
      <c r="L1" s="280"/>
      <c r="M1" s="280"/>
      <c r="N1" s="280"/>
      <c r="O1" s="280"/>
      <c r="P1" s="280"/>
      <c r="Q1" s="280"/>
      <c r="R1" s="280"/>
      <c r="S1" s="280"/>
      <c r="T1" s="280"/>
      <c r="U1" s="280"/>
      <c r="V1" s="280"/>
      <c r="W1" s="280"/>
    </row>
    <row r="2" spans="1:24" ht="12" x14ac:dyDescent="0.2">
      <c r="A2" s="280" t="s">
        <v>64</v>
      </c>
      <c r="B2" s="280"/>
      <c r="C2" s="280"/>
      <c r="D2" s="280"/>
      <c r="E2" s="280"/>
      <c r="F2" s="280"/>
      <c r="G2" s="280"/>
      <c r="H2" s="280"/>
      <c r="I2" s="280"/>
      <c r="J2" s="280"/>
      <c r="K2" s="280"/>
      <c r="L2" s="280"/>
      <c r="M2" s="280"/>
      <c r="N2" s="280"/>
      <c r="O2" s="280"/>
      <c r="P2" s="280"/>
      <c r="Q2" s="280"/>
      <c r="R2" s="280"/>
      <c r="S2" s="280"/>
      <c r="T2" s="280"/>
      <c r="U2" s="280"/>
      <c r="V2" s="280"/>
      <c r="W2" s="280"/>
      <c r="X2" s="45"/>
    </row>
    <row r="3" spans="1:24" ht="3" customHeight="1" x14ac:dyDescent="0.2">
      <c r="A3" s="72"/>
      <c r="B3" s="72"/>
      <c r="C3" s="72"/>
      <c r="D3" s="72"/>
      <c r="E3" s="72"/>
      <c r="F3" s="72"/>
      <c r="G3" s="72"/>
      <c r="H3" s="72"/>
      <c r="I3" s="72"/>
      <c r="J3" s="72"/>
      <c r="K3" s="72"/>
      <c r="L3" s="72"/>
      <c r="M3" s="72"/>
      <c r="N3" s="72"/>
      <c r="O3" s="72"/>
      <c r="P3" s="72"/>
      <c r="Q3" s="72"/>
      <c r="R3" s="72"/>
      <c r="S3" s="72"/>
      <c r="T3" s="72"/>
      <c r="U3" s="72"/>
      <c r="V3" s="72"/>
      <c r="W3" s="72"/>
    </row>
    <row r="4" spans="1:24" ht="12.95" customHeight="1" thickBot="1" x14ac:dyDescent="0.25">
      <c r="A4" s="281" t="s">
        <v>65</v>
      </c>
      <c r="B4" s="282"/>
      <c r="C4" s="282"/>
      <c r="D4" s="282"/>
      <c r="E4" s="282"/>
      <c r="F4" s="282"/>
      <c r="G4" s="282"/>
      <c r="H4" s="282"/>
      <c r="I4" s="282"/>
      <c r="J4" s="282"/>
      <c r="K4" s="282"/>
      <c r="L4" s="282"/>
      <c r="M4" s="282"/>
      <c r="N4" s="282"/>
      <c r="O4" s="282"/>
      <c r="P4" s="282"/>
      <c r="Q4" s="282"/>
      <c r="R4" s="282"/>
      <c r="S4" s="282"/>
      <c r="T4" s="282"/>
      <c r="U4" s="282"/>
      <c r="V4" s="282"/>
      <c r="W4" s="282"/>
    </row>
    <row r="5" spans="1:24" ht="6" customHeight="1" x14ac:dyDescent="0.2">
      <c r="A5" s="47"/>
      <c r="B5" s="48"/>
      <c r="C5" s="48"/>
      <c r="D5" s="48"/>
      <c r="E5" s="48"/>
      <c r="F5" s="48"/>
      <c r="G5" s="48"/>
      <c r="H5" s="48"/>
      <c r="I5" s="48"/>
      <c r="J5" s="48"/>
      <c r="K5" s="48"/>
      <c r="L5" s="48"/>
      <c r="M5" s="48"/>
      <c r="N5" s="48"/>
      <c r="O5" s="48"/>
      <c r="P5" s="48"/>
      <c r="Q5" s="48"/>
      <c r="R5" s="48"/>
      <c r="S5" s="48"/>
      <c r="T5" s="48"/>
      <c r="U5" s="48"/>
      <c r="V5" s="48"/>
      <c r="W5" s="49"/>
    </row>
    <row r="6" spans="1:24" ht="12.75" customHeight="1" x14ac:dyDescent="0.2">
      <c r="A6" s="50"/>
      <c r="B6" s="10" t="s">
        <v>4</v>
      </c>
      <c r="C6" s="75"/>
      <c r="D6" s="75"/>
      <c r="E6" s="76"/>
      <c r="F6" s="76"/>
      <c r="G6" s="76"/>
      <c r="H6" s="252"/>
      <c r="I6" s="252"/>
      <c r="J6" s="252"/>
      <c r="K6" s="252"/>
      <c r="L6" s="252"/>
      <c r="M6" s="252"/>
      <c r="N6" s="252"/>
      <c r="O6" s="252"/>
      <c r="P6" s="252"/>
      <c r="Q6" s="252"/>
      <c r="R6" s="252"/>
      <c r="S6" s="252"/>
      <c r="T6" s="252"/>
      <c r="U6" s="252"/>
      <c r="V6" s="251"/>
      <c r="W6" s="51"/>
    </row>
    <row r="7" spans="1:24" ht="12.75" customHeight="1" x14ac:dyDescent="0.2">
      <c r="A7" s="50"/>
      <c r="B7" s="6" t="s">
        <v>66</v>
      </c>
      <c r="C7" s="77"/>
      <c r="D7" s="75"/>
      <c r="E7" s="76"/>
      <c r="F7" s="75"/>
      <c r="G7" s="75"/>
      <c r="H7" s="252"/>
      <c r="I7" s="252"/>
      <c r="J7" s="252"/>
      <c r="K7" s="252"/>
      <c r="L7" s="252"/>
      <c r="M7" s="252"/>
      <c r="N7" s="252"/>
      <c r="O7" s="252"/>
      <c r="P7" s="252"/>
      <c r="Q7" s="252"/>
      <c r="R7" s="252"/>
      <c r="S7" s="252"/>
      <c r="T7" s="252"/>
      <c r="U7" s="252"/>
      <c r="V7" s="251"/>
      <c r="W7" s="51"/>
    </row>
    <row r="8" spans="1:24" ht="12.75" customHeight="1" x14ac:dyDescent="0.2">
      <c r="A8" s="50"/>
      <c r="B8" s="10" t="s">
        <v>67</v>
      </c>
      <c r="C8" s="75"/>
      <c r="D8" s="75"/>
      <c r="E8" s="76"/>
      <c r="F8" s="75"/>
      <c r="G8" s="75"/>
      <c r="H8" s="284"/>
      <c r="I8" s="284"/>
      <c r="J8" s="284"/>
      <c r="K8" s="284"/>
      <c r="L8" s="284"/>
      <c r="M8" s="284"/>
      <c r="N8" s="284"/>
      <c r="O8" s="76"/>
      <c r="P8" s="283" t="s">
        <v>7</v>
      </c>
      <c r="Q8" s="283"/>
      <c r="R8" s="283"/>
      <c r="S8" s="283"/>
      <c r="T8" s="254"/>
      <c r="U8" s="255"/>
      <c r="V8" s="255"/>
      <c r="W8" s="51"/>
    </row>
    <row r="9" spans="1:24" ht="12.75" customHeight="1" x14ac:dyDescent="0.2">
      <c r="A9" s="50"/>
      <c r="B9" s="10" t="s">
        <v>68</v>
      </c>
      <c r="C9" s="75"/>
      <c r="D9" s="75"/>
      <c r="E9" s="76"/>
      <c r="F9" s="75"/>
      <c r="G9" s="75"/>
      <c r="H9" s="257"/>
      <c r="I9" s="257"/>
      <c r="J9" s="257"/>
      <c r="K9" s="257"/>
      <c r="L9" s="257"/>
      <c r="M9" s="257"/>
      <c r="N9" s="257"/>
      <c r="O9" s="76"/>
      <c r="P9" s="256" t="s">
        <v>69</v>
      </c>
      <c r="Q9" s="256"/>
      <c r="R9" s="256"/>
      <c r="S9" s="256"/>
      <c r="T9" s="254"/>
      <c r="U9" s="255"/>
      <c r="V9" s="255"/>
      <c r="W9" s="51"/>
    </row>
    <row r="10" spans="1:24" ht="12.75" customHeight="1" x14ac:dyDescent="0.2">
      <c r="A10" s="50"/>
      <c r="B10" s="77"/>
      <c r="C10" s="75"/>
      <c r="D10" s="75"/>
      <c r="E10" s="76"/>
      <c r="F10" s="75"/>
      <c r="G10" s="75"/>
      <c r="H10" s="76"/>
      <c r="I10" s="82"/>
      <c r="J10" s="91"/>
      <c r="K10" s="91"/>
      <c r="L10" s="91"/>
      <c r="M10" s="91"/>
      <c r="N10" s="279" t="s">
        <v>70</v>
      </c>
      <c r="O10" s="279"/>
      <c r="P10" s="279"/>
      <c r="Q10" s="279"/>
      <c r="R10" s="279"/>
      <c r="S10" s="279"/>
      <c r="T10" s="266"/>
      <c r="U10" s="255"/>
      <c r="V10" s="255"/>
      <c r="W10" s="51"/>
    </row>
    <row r="11" spans="1:24" ht="12.95" customHeight="1" x14ac:dyDescent="0.2">
      <c r="A11" s="50"/>
      <c r="B11" s="79"/>
      <c r="C11" s="75"/>
      <c r="D11" s="79" t="s">
        <v>10</v>
      </c>
      <c r="E11" s="76"/>
      <c r="F11" s="75"/>
      <c r="G11" s="78" t="s">
        <v>71</v>
      </c>
      <c r="H11" s="76"/>
      <c r="I11" s="76"/>
      <c r="J11" s="78" t="s">
        <v>72</v>
      </c>
      <c r="K11" s="79"/>
      <c r="L11" s="76"/>
      <c r="M11" s="76" t="s">
        <v>73</v>
      </c>
      <c r="N11" s="76"/>
      <c r="O11" s="76"/>
      <c r="P11" s="135"/>
      <c r="Q11" s="79" t="s">
        <v>74</v>
      </c>
      <c r="R11" s="135"/>
      <c r="S11" s="135"/>
      <c r="T11" s="79"/>
      <c r="U11" s="76"/>
      <c r="V11" s="91"/>
      <c r="W11" s="51"/>
    </row>
    <row r="12" spans="1:24" ht="6.75" customHeight="1" x14ac:dyDescent="0.2">
      <c r="A12" s="56"/>
      <c r="B12" s="57"/>
      <c r="C12" s="57"/>
      <c r="D12" s="57"/>
      <c r="E12" s="57"/>
      <c r="F12" s="57"/>
      <c r="G12" s="57"/>
      <c r="H12" s="57"/>
      <c r="I12" s="57"/>
      <c r="J12" s="57"/>
      <c r="K12" s="57"/>
      <c r="M12" s="57"/>
      <c r="N12" s="57"/>
      <c r="O12" s="57"/>
      <c r="P12" s="57"/>
      <c r="Q12" s="57"/>
      <c r="R12" s="57"/>
      <c r="S12" s="57"/>
      <c r="T12" s="57"/>
      <c r="U12" s="57"/>
      <c r="V12" s="57"/>
      <c r="W12" s="58"/>
    </row>
    <row r="13" spans="1:24" ht="6.75" customHeight="1" x14ac:dyDescent="0.2">
      <c r="A13" s="52"/>
      <c r="J13" s="136"/>
      <c r="K13" s="92"/>
      <c r="L13" s="142"/>
      <c r="W13" s="51"/>
    </row>
    <row r="14" spans="1:24" ht="12.95" customHeight="1" x14ac:dyDescent="0.2">
      <c r="A14" s="50"/>
      <c r="B14" s="75" t="s">
        <v>75</v>
      </c>
      <c r="C14" s="77"/>
      <c r="D14" s="77"/>
      <c r="E14" s="76"/>
      <c r="F14" s="76"/>
      <c r="G14" s="76"/>
      <c r="H14" s="76"/>
      <c r="I14" s="76"/>
      <c r="J14" s="76"/>
      <c r="K14" s="137"/>
      <c r="L14" s="75" t="s">
        <v>76</v>
      </c>
      <c r="P14" s="76"/>
      <c r="Q14" s="76"/>
      <c r="R14" s="76"/>
      <c r="S14" s="147" t="s">
        <v>37</v>
      </c>
      <c r="U14" s="269"/>
      <c r="V14" s="270"/>
      <c r="W14" s="51"/>
    </row>
    <row r="15" spans="1:24" ht="10.5" customHeight="1" x14ac:dyDescent="0.2">
      <c r="A15" s="50"/>
      <c r="B15" s="12"/>
      <c r="C15" s="165"/>
      <c r="D15" s="12"/>
      <c r="F15" s="165"/>
      <c r="G15" s="12"/>
      <c r="J15" s="12"/>
      <c r="K15" s="138"/>
      <c r="L15" s="151" t="s">
        <v>77</v>
      </c>
      <c r="Q15" s="12"/>
      <c r="S15" s="106"/>
      <c r="V15" s="94"/>
      <c r="W15" s="51"/>
    </row>
    <row r="16" spans="1:24" ht="12.95" customHeight="1" thickBot="1" x14ac:dyDescent="0.25">
      <c r="A16" s="50"/>
      <c r="C16" s="76"/>
      <c r="D16" s="88"/>
      <c r="E16" s="80" t="s">
        <v>78</v>
      </c>
      <c r="F16" s="162"/>
      <c r="G16" s="88"/>
      <c r="H16" s="88"/>
      <c r="I16" s="76"/>
      <c r="K16" s="93"/>
      <c r="L16" s="144" t="s">
        <v>79</v>
      </c>
      <c r="M16" s="28" t="s">
        <v>39</v>
      </c>
      <c r="N16" s="76"/>
      <c r="P16" s="76"/>
      <c r="Q16" s="76"/>
      <c r="R16" s="76"/>
      <c r="S16" s="148">
        <f>'Sec I, II - Page 2'!I28</f>
        <v>4</v>
      </c>
      <c r="U16" s="81"/>
      <c r="W16" s="51"/>
    </row>
    <row r="17" spans="1:28" ht="12.75" x14ac:dyDescent="0.2">
      <c r="A17" s="50"/>
      <c r="K17" s="93"/>
      <c r="L17" s="144" t="s">
        <v>80</v>
      </c>
      <c r="M17" s="106" t="s">
        <v>41</v>
      </c>
      <c r="N17" s="76"/>
      <c r="P17" s="76"/>
      <c r="Q17" s="76"/>
      <c r="R17" s="76"/>
      <c r="S17" s="149">
        <f>'Sec I, II - Page 2'!I57</f>
        <v>0</v>
      </c>
      <c r="U17" s="82"/>
      <c r="W17" s="51"/>
    </row>
    <row r="18" spans="1:28" ht="12.95" customHeight="1" thickBot="1" x14ac:dyDescent="0.25">
      <c r="A18" s="50"/>
      <c r="H18" s="154" t="s">
        <v>81</v>
      </c>
      <c r="I18" s="152" t="s">
        <v>50</v>
      </c>
      <c r="J18" s="258"/>
      <c r="K18" s="259"/>
      <c r="L18" s="144" t="s">
        <v>82</v>
      </c>
      <c r="M18" s="27" t="s">
        <v>43</v>
      </c>
      <c r="N18" s="77"/>
      <c r="P18" s="76"/>
      <c r="Q18" s="76"/>
      <c r="R18" s="76"/>
      <c r="S18" s="149">
        <f>'Sec III - Page 3'!I23</f>
        <v>0</v>
      </c>
      <c r="U18" s="82"/>
      <c r="W18" s="51"/>
      <c r="AB18" s="74"/>
    </row>
    <row r="19" spans="1:28" ht="12.95" customHeight="1" thickBot="1" x14ac:dyDescent="0.25">
      <c r="A19" s="50"/>
      <c r="H19" s="154" t="s">
        <v>83</v>
      </c>
      <c r="I19" s="152" t="s">
        <v>50</v>
      </c>
      <c r="J19" s="258"/>
      <c r="K19" s="259"/>
      <c r="L19" s="145"/>
      <c r="M19" s="77"/>
      <c r="P19" s="157" t="s">
        <v>84</v>
      </c>
      <c r="R19" s="76"/>
      <c r="S19" s="150">
        <f>SUM(S16:S18)</f>
        <v>4</v>
      </c>
      <c r="U19" s="95"/>
      <c r="W19" s="51"/>
    </row>
    <row r="20" spans="1:28" ht="17.25" customHeight="1" thickBot="1" x14ac:dyDescent="0.25">
      <c r="A20" s="50"/>
      <c r="H20" s="154" t="s">
        <v>85</v>
      </c>
      <c r="I20" s="152" t="s">
        <v>50</v>
      </c>
      <c r="J20" s="258"/>
      <c r="K20" s="259"/>
      <c r="L20" s="144"/>
      <c r="N20" s="76"/>
      <c r="O20" s="76"/>
      <c r="S20" s="157" t="s">
        <v>86</v>
      </c>
      <c r="T20" s="152" t="s">
        <v>50</v>
      </c>
      <c r="U20" s="262"/>
      <c r="V20" s="263"/>
      <c r="W20" s="51"/>
    </row>
    <row r="21" spans="1:28" ht="13.5" thickBot="1" x14ac:dyDescent="0.25">
      <c r="A21" s="50"/>
      <c r="H21" s="11" t="s">
        <v>87</v>
      </c>
      <c r="I21" s="152" t="s">
        <v>50</v>
      </c>
      <c r="J21" s="260">
        <f>SUM(J18+J19+J20)</f>
        <v>0</v>
      </c>
      <c r="K21" s="261"/>
      <c r="L21" s="144" t="s">
        <v>88</v>
      </c>
      <c r="M21" s="151" t="s">
        <v>89</v>
      </c>
      <c r="O21" s="76"/>
      <c r="P21" s="76"/>
      <c r="Q21" s="76"/>
      <c r="R21" s="82"/>
      <c r="T21" s="153" t="s">
        <v>50</v>
      </c>
      <c r="U21" s="267">
        <f>'Sec IV - Page 4 (Exception) '!E21</f>
        <v>0</v>
      </c>
      <c r="V21" s="268"/>
      <c r="W21" s="51"/>
    </row>
    <row r="22" spans="1:28" ht="12" customHeight="1" thickBot="1" x14ac:dyDescent="0.25">
      <c r="A22" s="50"/>
      <c r="C22" s="86"/>
      <c r="D22" s="86"/>
      <c r="E22" s="86"/>
      <c r="F22" s="86"/>
      <c r="G22" s="86"/>
      <c r="H22" s="86"/>
      <c r="I22" s="86"/>
      <c r="J22" s="86"/>
      <c r="K22" s="87"/>
      <c r="N22" s="76"/>
      <c r="O22" s="76"/>
      <c r="P22" s="76"/>
      <c r="R22" s="76"/>
      <c r="S22" s="158" t="s">
        <v>90</v>
      </c>
      <c r="T22" s="152" t="s">
        <v>50</v>
      </c>
      <c r="U22" s="267">
        <f>ROUND(SUM(U20+U21),0)</f>
        <v>0</v>
      </c>
      <c r="V22" s="268"/>
      <c r="W22" s="51"/>
    </row>
    <row r="23" spans="1:28" ht="13.5" customHeight="1" thickBot="1" x14ac:dyDescent="0.25">
      <c r="A23" s="50"/>
      <c r="E23" s="76"/>
      <c r="F23" s="76"/>
      <c r="G23" s="76"/>
      <c r="H23" s="76"/>
      <c r="I23" s="76"/>
      <c r="J23" s="76"/>
      <c r="K23" s="139"/>
      <c r="S23" s="154" t="s">
        <v>83</v>
      </c>
      <c r="T23" s="152" t="s">
        <v>50</v>
      </c>
      <c r="U23" s="277"/>
      <c r="V23" s="278"/>
      <c r="W23" s="51"/>
    </row>
    <row r="24" spans="1:28" ht="13.5" customHeight="1" thickBot="1" x14ac:dyDescent="0.25">
      <c r="A24" s="50"/>
      <c r="B24" s="76"/>
      <c r="C24" s="76"/>
      <c r="D24" s="76"/>
      <c r="E24" s="76"/>
      <c r="F24" s="76"/>
      <c r="G24" s="76"/>
      <c r="H24" s="76"/>
      <c r="I24" s="76"/>
      <c r="J24" s="76"/>
      <c r="K24" s="140"/>
      <c r="S24" s="154" t="s">
        <v>85</v>
      </c>
      <c r="T24" s="152" t="s">
        <v>50</v>
      </c>
      <c r="U24" s="277"/>
      <c r="V24" s="278"/>
      <c r="W24" s="51"/>
    </row>
    <row r="25" spans="1:28" ht="4.5" customHeight="1" x14ac:dyDescent="0.2">
      <c r="A25" s="56"/>
      <c r="B25" s="65"/>
      <c r="C25" s="65"/>
      <c r="D25" s="65"/>
      <c r="E25" s="57"/>
      <c r="F25" s="57"/>
      <c r="G25" s="57"/>
      <c r="H25" s="57"/>
      <c r="I25" s="57"/>
      <c r="J25" s="57"/>
      <c r="K25" s="141"/>
      <c r="L25" s="143"/>
      <c r="M25" s="57"/>
      <c r="N25" s="57"/>
      <c r="O25" s="57"/>
      <c r="P25" s="66"/>
      <c r="Q25" s="57"/>
      <c r="R25" s="57"/>
      <c r="S25" s="57"/>
      <c r="T25" s="155"/>
      <c r="U25" s="155"/>
      <c r="V25" s="155"/>
      <c r="W25" s="58"/>
    </row>
    <row r="26" spans="1:28" ht="4.5" customHeight="1" thickBot="1" x14ac:dyDescent="0.25">
      <c r="A26" s="50"/>
      <c r="B26" s="54"/>
      <c r="C26" s="54"/>
      <c r="D26" s="54"/>
      <c r="P26" s="55"/>
      <c r="T26" s="28"/>
      <c r="U26" s="28"/>
      <c r="V26" s="28"/>
      <c r="W26" s="51"/>
    </row>
    <row r="27" spans="1:28" ht="22.5" customHeight="1" thickBot="1" x14ac:dyDescent="0.3">
      <c r="A27" s="50"/>
      <c r="C27" s="64"/>
      <c r="D27" s="64"/>
      <c r="E27" s="64"/>
      <c r="F27" s="271" t="s">
        <v>91</v>
      </c>
      <c r="G27" s="272"/>
      <c r="H27" s="272"/>
      <c r="I27" s="272"/>
      <c r="J27" s="272"/>
      <c r="K27" s="272"/>
      <c r="L27" s="272"/>
      <c r="M27" s="272"/>
      <c r="N27" s="272"/>
      <c r="O27" s="272"/>
      <c r="P27" s="272"/>
      <c r="Q27" s="272"/>
      <c r="R27" s="272"/>
      <c r="S27" s="272"/>
      <c r="T27" s="159" t="s">
        <v>50</v>
      </c>
      <c r="U27" s="273">
        <f>ROUND(SUM(U22+U23+U24),0)</f>
        <v>0</v>
      </c>
      <c r="V27" s="274"/>
      <c r="W27" s="146" t="s">
        <v>92</v>
      </c>
    </row>
    <row r="28" spans="1:28" ht="6" customHeight="1" x14ac:dyDescent="0.2">
      <c r="A28" s="56"/>
      <c r="B28" s="57"/>
      <c r="C28" s="67"/>
      <c r="D28" s="67"/>
      <c r="E28" s="67"/>
      <c r="F28" s="68"/>
      <c r="G28" s="69"/>
      <c r="H28" s="69"/>
      <c r="I28" s="69"/>
      <c r="J28" s="69"/>
      <c r="K28" s="69"/>
      <c r="L28" s="69"/>
      <c r="M28" s="69"/>
      <c r="N28" s="69"/>
      <c r="O28" s="69"/>
      <c r="P28" s="69"/>
      <c r="Q28" s="69"/>
      <c r="R28" s="69"/>
      <c r="S28" s="69"/>
      <c r="T28" s="70"/>
      <c r="U28" s="71"/>
      <c r="V28" s="71"/>
      <c r="W28" s="58"/>
    </row>
    <row r="29" spans="1:28" ht="27.75" customHeight="1" x14ac:dyDescent="0.2">
      <c r="A29" s="50"/>
      <c r="B29" s="275" t="s">
        <v>93</v>
      </c>
      <c r="C29" s="276"/>
      <c r="D29" s="276"/>
      <c r="E29" s="276"/>
      <c r="F29" s="276"/>
      <c r="G29" s="276"/>
      <c r="H29" s="276"/>
      <c r="I29" s="276"/>
      <c r="J29" s="276"/>
      <c r="K29" s="276"/>
      <c r="L29" s="276"/>
      <c r="M29" s="276"/>
      <c r="N29" s="276"/>
      <c r="O29" s="276"/>
      <c r="P29" s="276"/>
      <c r="Q29" s="276"/>
      <c r="R29" s="276"/>
      <c r="S29" s="276"/>
      <c r="T29" s="276"/>
      <c r="U29" s="276"/>
      <c r="V29" s="276"/>
      <c r="W29" s="51"/>
    </row>
    <row r="30" spans="1:28" ht="11.25" customHeight="1" x14ac:dyDescent="0.2">
      <c r="A30" s="50"/>
      <c r="B30" s="77"/>
      <c r="C30" s="77"/>
      <c r="D30" s="28" t="s">
        <v>94</v>
      </c>
      <c r="E30" s="76"/>
      <c r="F30" s="76"/>
      <c r="G30" s="28" t="s">
        <v>95</v>
      </c>
      <c r="H30" s="76"/>
      <c r="I30" s="76"/>
      <c r="J30" s="76"/>
      <c r="K30" s="76"/>
      <c r="L30" s="76"/>
      <c r="M30" s="76"/>
      <c r="N30" s="76"/>
      <c r="O30" s="76"/>
      <c r="P30" s="76"/>
      <c r="Q30" s="76"/>
      <c r="R30" s="76"/>
      <c r="S30" s="76"/>
      <c r="T30" s="76"/>
      <c r="U30" s="76"/>
      <c r="V30" s="76"/>
      <c r="W30" s="51"/>
    </row>
    <row r="31" spans="1:28" ht="13.5" customHeight="1" x14ac:dyDescent="0.2">
      <c r="A31" s="50"/>
      <c r="B31" s="264" t="s">
        <v>96</v>
      </c>
      <c r="C31" s="265"/>
      <c r="D31" s="265"/>
      <c r="E31" s="265"/>
      <c r="F31" s="265"/>
      <c r="G31" s="265"/>
      <c r="H31" s="265"/>
      <c r="I31" s="265"/>
      <c r="J31" s="265"/>
      <c r="K31" s="265"/>
      <c r="L31" s="265"/>
      <c r="M31" s="265"/>
      <c r="N31" s="265"/>
      <c r="O31" s="265"/>
      <c r="P31" s="265"/>
      <c r="Q31" s="265"/>
      <c r="R31" s="265"/>
      <c r="S31" s="265"/>
      <c r="T31" s="265"/>
      <c r="U31" s="265"/>
      <c r="V31" s="265"/>
      <c r="W31" s="51"/>
    </row>
    <row r="32" spans="1:28" ht="12" customHeight="1" x14ac:dyDescent="0.2">
      <c r="A32" s="50"/>
      <c r="B32" s="77"/>
      <c r="C32" s="77"/>
      <c r="D32" s="76" t="s">
        <v>94</v>
      </c>
      <c r="E32" s="28"/>
      <c r="F32" s="76"/>
      <c r="G32" s="28" t="s">
        <v>95</v>
      </c>
      <c r="H32" s="76"/>
      <c r="I32" s="76"/>
      <c r="J32" s="76"/>
      <c r="K32" s="76"/>
      <c r="L32" s="76"/>
      <c r="M32" s="76"/>
      <c r="N32" s="76"/>
      <c r="O32" s="76"/>
      <c r="P32" s="76"/>
      <c r="Q32" s="76"/>
      <c r="R32" s="76"/>
      <c r="S32" s="76"/>
      <c r="T32" s="76"/>
      <c r="U32" s="76"/>
      <c r="V32" s="76"/>
      <c r="W32" s="51"/>
    </row>
    <row r="33" spans="1:25" ht="14.25" customHeight="1" x14ac:dyDescent="0.2">
      <c r="A33" s="50"/>
      <c r="B33" s="264" t="s">
        <v>97</v>
      </c>
      <c r="C33" s="265"/>
      <c r="D33" s="265"/>
      <c r="E33" s="265"/>
      <c r="F33" s="265"/>
      <c r="G33" s="265"/>
      <c r="H33" s="265"/>
      <c r="I33" s="265"/>
      <c r="J33" s="265"/>
      <c r="K33" s="265"/>
      <c r="L33" s="265"/>
      <c r="M33" s="265"/>
      <c r="N33" s="265"/>
      <c r="O33" s="265"/>
      <c r="P33" s="265"/>
      <c r="Q33" s="265"/>
      <c r="R33" s="265"/>
      <c r="S33" s="265"/>
      <c r="T33" s="265"/>
      <c r="U33" s="265"/>
      <c r="V33" s="265"/>
      <c r="W33" s="51"/>
    </row>
    <row r="34" spans="1:25" ht="17.25" customHeight="1" x14ac:dyDescent="0.2">
      <c r="A34" s="50"/>
      <c r="B34" s="245"/>
      <c r="C34" s="246"/>
      <c r="D34" s="246"/>
      <c r="E34" s="246"/>
      <c r="F34" s="246"/>
      <c r="G34" s="246"/>
      <c r="H34" s="246"/>
      <c r="I34" s="246"/>
      <c r="J34" s="246"/>
      <c r="K34" s="246"/>
      <c r="L34" s="246"/>
      <c r="M34" s="246"/>
      <c r="N34" s="246"/>
      <c r="O34" s="246"/>
      <c r="P34" s="246"/>
      <c r="Q34" s="246"/>
      <c r="R34" s="246"/>
      <c r="S34" s="246"/>
      <c r="T34" s="246"/>
      <c r="U34" s="246"/>
      <c r="V34" s="246"/>
      <c r="W34" s="51"/>
    </row>
    <row r="35" spans="1:25" ht="3.75" customHeight="1" x14ac:dyDescent="0.2">
      <c r="A35" s="50"/>
      <c r="B35" s="54"/>
      <c r="C35" s="54"/>
      <c r="D35" s="54"/>
      <c r="P35" s="55"/>
      <c r="W35" s="51"/>
    </row>
    <row r="36" spans="1:25" ht="41.25" customHeight="1" x14ac:dyDescent="0.2">
      <c r="A36" s="52"/>
      <c r="B36" s="247" t="s">
        <v>98</v>
      </c>
      <c r="C36" s="248"/>
      <c r="D36" s="248"/>
      <c r="E36" s="248"/>
      <c r="F36" s="248"/>
      <c r="G36" s="248"/>
      <c r="H36" s="248"/>
      <c r="I36" s="248"/>
      <c r="J36" s="248"/>
      <c r="K36" s="248"/>
      <c r="L36" s="248"/>
      <c r="M36" s="248"/>
      <c r="N36" s="248"/>
      <c r="O36" s="248"/>
      <c r="P36" s="248"/>
      <c r="Q36" s="248"/>
      <c r="R36" s="248"/>
      <c r="S36" s="248"/>
      <c r="T36" s="248"/>
      <c r="U36" s="249"/>
      <c r="V36" s="249"/>
      <c r="W36" s="53"/>
      <c r="Y36" s="73" t="s">
        <v>52</v>
      </c>
    </row>
    <row r="37" spans="1:25" ht="12.75" customHeight="1" x14ac:dyDescent="0.2">
      <c r="A37" s="50"/>
      <c r="B37" s="250"/>
      <c r="C37" s="251"/>
      <c r="D37" s="251"/>
      <c r="E37" s="251"/>
      <c r="F37" s="251"/>
      <c r="G37" s="251"/>
      <c r="H37" s="251"/>
      <c r="I37" s="251"/>
      <c r="J37" s="76"/>
      <c r="K37" s="250"/>
      <c r="L37" s="251"/>
      <c r="M37" s="251"/>
      <c r="N37" s="251"/>
      <c r="O37" s="251"/>
      <c r="P37" s="251"/>
      <c r="Q37" s="251"/>
      <c r="R37" s="76"/>
      <c r="S37" s="250"/>
      <c r="T37" s="251"/>
      <c r="U37" s="251"/>
      <c r="V37" s="251"/>
      <c r="W37" s="51"/>
    </row>
    <row r="38" spans="1:25" ht="12.95" customHeight="1" x14ac:dyDescent="0.2">
      <c r="A38" s="50"/>
      <c r="B38" s="28" t="s">
        <v>99</v>
      </c>
      <c r="C38" s="76"/>
      <c r="D38" s="76"/>
      <c r="E38" s="76"/>
      <c r="F38" s="76"/>
      <c r="G38" s="76"/>
      <c r="H38" s="76"/>
      <c r="I38" s="76"/>
      <c r="J38" s="76"/>
      <c r="K38" s="28" t="s">
        <v>54</v>
      </c>
      <c r="L38" s="76"/>
      <c r="M38" s="76"/>
      <c r="N38" s="76"/>
      <c r="O38" s="76"/>
      <c r="P38" s="76"/>
      <c r="Q38" s="76"/>
      <c r="R38" s="76"/>
      <c r="S38" s="28" t="s">
        <v>55</v>
      </c>
      <c r="T38" s="76"/>
      <c r="U38" s="76"/>
      <c r="V38" s="76"/>
      <c r="W38" s="51"/>
    </row>
    <row r="39" spans="1:25" ht="9" customHeight="1" x14ac:dyDescent="0.2">
      <c r="A39" s="50"/>
      <c r="B39" s="76"/>
      <c r="C39" s="76"/>
      <c r="D39" s="76"/>
      <c r="E39" s="76"/>
      <c r="F39" s="76"/>
      <c r="G39" s="76"/>
      <c r="H39" s="76"/>
      <c r="I39" s="76"/>
      <c r="J39" s="76"/>
      <c r="K39" s="76"/>
      <c r="L39" s="76"/>
      <c r="M39" s="76"/>
      <c r="N39" s="76"/>
      <c r="O39" s="76"/>
      <c r="P39" s="76"/>
      <c r="Q39" s="76"/>
      <c r="R39" s="76"/>
      <c r="S39" s="76"/>
      <c r="T39" s="76"/>
      <c r="U39" s="76"/>
      <c r="V39" s="76"/>
      <c r="W39" s="51"/>
    </row>
    <row r="40" spans="1:25" ht="12.75" customHeight="1" x14ac:dyDescent="0.2">
      <c r="A40" s="50"/>
      <c r="B40" s="252"/>
      <c r="C40" s="251"/>
      <c r="D40" s="251"/>
      <c r="E40" s="251"/>
      <c r="F40" s="251"/>
      <c r="G40" s="251"/>
      <c r="H40" s="251"/>
      <c r="I40" s="251"/>
      <c r="J40" s="76"/>
      <c r="K40" s="252"/>
      <c r="L40" s="251"/>
      <c r="M40" s="251"/>
      <c r="N40" s="251"/>
      <c r="O40" s="251"/>
      <c r="P40" s="251"/>
      <c r="Q40" s="251"/>
      <c r="R40" s="76"/>
      <c r="S40" s="252"/>
      <c r="T40" s="251"/>
      <c r="U40" s="251"/>
      <c r="V40" s="251"/>
      <c r="W40" s="51"/>
    </row>
    <row r="41" spans="1:25" ht="12.95" customHeight="1" x14ac:dyDescent="0.2">
      <c r="A41" s="56"/>
      <c r="B41" s="156" t="s">
        <v>100</v>
      </c>
      <c r="C41" s="83"/>
      <c r="D41" s="83"/>
      <c r="E41" s="83"/>
      <c r="F41" s="83"/>
      <c r="G41" s="83"/>
      <c r="H41" s="83"/>
      <c r="I41" s="83"/>
      <c r="J41" s="83"/>
      <c r="K41" s="155" t="s">
        <v>54</v>
      </c>
      <c r="L41" s="83"/>
      <c r="M41" s="83"/>
      <c r="N41" s="83"/>
      <c r="O41" s="83"/>
      <c r="P41" s="83"/>
      <c r="Q41" s="83"/>
      <c r="R41" s="83"/>
      <c r="S41" s="155" t="s">
        <v>55</v>
      </c>
      <c r="T41" s="83"/>
      <c r="U41" s="83"/>
      <c r="V41" s="83"/>
      <c r="W41" s="58"/>
    </row>
    <row r="42" spans="1:25" ht="12" customHeight="1" x14ac:dyDescent="0.2">
      <c r="A42" s="50"/>
      <c r="B42" s="76"/>
      <c r="C42" s="76"/>
      <c r="D42" s="76"/>
      <c r="E42" s="76"/>
      <c r="F42" s="76"/>
      <c r="G42" s="76"/>
      <c r="H42" s="76"/>
      <c r="I42" s="76"/>
      <c r="J42" s="76"/>
      <c r="K42" s="76"/>
      <c r="L42" s="76"/>
      <c r="M42" s="76"/>
      <c r="N42" s="76"/>
      <c r="O42" s="76"/>
      <c r="P42" s="76"/>
      <c r="Q42" s="76"/>
      <c r="R42" s="76"/>
      <c r="S42" s="76"/>
      <c r="T42" s="76"/>
      <c r="U42" s="76"/>
      <c r="V42" s="76"/>
      <c r="W42" s="51"/>
    </row>
    <row r="43" spans="1:25" ht="12.75" x14ac:dyDescent="0.2">
      <c r="A43" s="50"/>
      <c r="B43" s="28" t="s">
        <v>101</v>
      </c>
      <c r="C43" s="76"/>
      <c r="D43" s="76"/>
      <c r="E43" s="76"/>
      <c r="F43" s="76"/>
      <c r="G43" s="76"/>
      <c r="H43" s="76"/>
      <c r="I43" s="76"/>
      <c r="J43" s="76"/>
      <c r="K43" s="76"/>
      <c r="L43" s="76"/>
      <c r="M43" s="76"/>
      <c r="N43" s="76"/>
      <c r="O43" s="76"/>
      <c r="P43" s="76"/>
      <c r="Q43" s="76"/>
      <c r="R43" s="76"/>
      <c r="S43" s="76"/>
      <c r="T43" s="76"/>
      <c r="U43" s="76"/>
      <c r="V43" s="76"/>
      <c r="W43" s="51"/>
    </row>
    <row r="44" spans="1:25" ht="12.75" customHeight="1" x14ac:dyDescent="0.2">
      <c r="A44" s="50"/>
      <c r="B44" s="76"/>
      <c r="C44" s="76"/>
      <c r="D44" s="28" t="s">
        <v>102</v>
      </c>
      <c r="E44" s="76"/>
      <c r="F44" s="76"/>
      <c r="G44" s="76"/>
      <c r="H44" s="76"/>
      <c r="I44" s="76"/>
      <c r="J44" s="76"/>
      <c r="K44" s="76"/>
      <c r="L44" s="76"/>
      <c r="M44" s="76"/>
      <c r="N44" s="76"/>
      <c r="O44" s="76"/>
      <c r="P44" s="76"/>
      <c r="Q44" s="76"/>
      <c r="R44" s="76"/>
      <c r="S44" s="76"/>
      <c r="T44" s="76"/>
      <c r="U44" s="76"/>
      <c r="V44" s="76"/>
      <c r="W44" s="51"/>
    </row>
    <row r="45" spans="1:25" ht="12.75" customHeight="1" thickBot="1" x14ac:dyDescent="0.25">
      <c r="A45" s="50"/>
      <c r="B45" s="76"/>
      <c r="C45" s="76"/>
      <c r="D45" s="28" t="s">
        <v>103</v>
      </c>
      <c r="E45" s="76"/>
      <c r="F45" s="76"/>
      <c r="G45" s="76"/>
      <c r="H45" s="76"/>
      <c r="I45" s="76"/>
      <c r="J45" s="76"/>
      <c r="K45" s="76"/>
      <c r="L45" s="81"/>
      <c r="M45" s="76"/>
      <c r="N45" s="28" t="s">
        <v>104</v>
      </c>
      <c r="O45" s="76"/>
      <c r="P45" s="76"/>
      <c r="Q45" s="244"/>
      <c r="R45" s="244"/>
      <c r="S45" s="244"/>
      <c r="T45" s="76"/>
      <c r="U45" s="76"/>
      <c r="V45" s="76"/>
      <c r="W45" s="51"/>
    </row>
    <row r="46" spans="1:25" ht="12.75" customHeight="1" x14ac:dyDescent="0.2">
      <c r="A46" s="50"/>
      <c r="B46" s="76"/>
      <c r="C46" s="76"/>
      <c r="D46" s="28" t="s">
        <v>105</v>
      </c>
      <c r="E46" s="76"/>
      <c r="F46" s="76"/>
      <c r="G46" s="76"/>
      <c r="H46" s="76"/>
      <c r="I46" s="76"/>
      <c r="J46" s="76"/>
      <c r="K46" s="76"/>
      <c r="L46" s="76"/>
      <c r="M46" s="76"/>
      <c r="N46" s="76"/>
      <c r="O46" s="76"/>
      <c r="P46" s="76"/>
      <c r="Q46" s="84"/>
      <c r="R46" s="84"/>
      <c r="S46" s="84"/>
      <c r="T46" s="76"/>
      <c r="U46" s="76"/>
      <c r="V46" s="76"/>
      <c r="W46" s="51"/>
    </row>
    <row r="47" spans="1:25" ht="13.5" customHeight="1" x14ac:dyDescent="0.2">
      <c r="A47" s="50"/>
      <c r="B47" s="28" t="s">
        <v>106</v>
      </c>
      <c r="C47" s="76"/>
      <c r="D47" s="76"/>
      <c r="E47" s="76"/>
      <c r="F47" s="76"/>
      <c r="G47" s="76"/>
      <c r="H47" s="76"/>
      <c r="I47" s="76"/>
      <c r="J47" s="76"/>
      <c r="K47" s="76"/>
      <c r="L47" s="76"/>
      <c r="M47" s="76"/>
      <c r="N47" s="76"/>
      <c r="O47" s="76"/>
      <c r="P47" s="76"/>
      <c r="Q47" s="76"/>
      <c r="R47" s="76"/>
      <c r="S47" s="76"/>
      <c r="T47" s="76"/>
      <c r="U47" s="76"/>
      <c r="V47" s="76"/>
      <c r="W47" s="51"/>
    </row>
    <row r="48" spans="1:25" ht="17.25" customHeight="1" x14ac:dyDescent="0.2">
      <c r="A48" s="50"/>
      <c r="B48" s="253"/>
      <c r="C48" s="253"/>
      <c r="D48" s="253"/>
      <c r="E48" s="253"/>
      <c r="F48" s="253"/>
      <c r="G48" s="253"/>
      <c r="H48" s="253"/>
      <c r="I48" s="253"/>
      <c r="J48" s="253"/>
      <c r="K48" s="253"/>
      <c r="L48" s="253"/>
      <c r="M48" s="253"/>
      <c r="N48" s="253"/>
      <c r="O48" s="253"/>
      <c r="P48" s="253"/>
      <c r="Q48" s="253"/>
      <c r="R48" s="253"/>
      <c r="S48" s="253"/>
      <c r="T48" s="253"/>
      <c r="U48" s="253"/>
      <c r="V48" s="253"/>
      <c r="W48" s="51"/>
    </row>
    <row r="49" spans="1:23" ht="9.75" customHeight="1" x14ac:dyDescent="0.2">
      <c r="A49" s="50"/>
      <c r="B49" s="76"/>
      <c r="C49" s="76"/>
      <c r="D49" s="76"/>
      <c r="E49" s="76"/>
      <c r="F49" s="76"/>
      <c r="G49" s="76"/>
      <c r="H49" s="76"/>
      <c r="I49" s="76"/>
      <c r="J49" s="76"/>
      <c r="K49" s="76"/>
      <c r="L49" s="76"/>
      <c r="M49" s="76"/>
      <c r="N49" s="76"/>
      <c r="O49" s="76"/>
      <c r="P49" s="76"/>
      <c r="Q49" s="76"/>
      <c r="R49" s="76"/>
      <c r="S49" s="76"/>
      <c r="T49" s="76"/>
      <c r="U49" s="76"/>
      <c r="V49" s="76"/>
      <c r="W49" s="51"/>
    </row>
    <row r="50" spans="1:23" ht="12.75" customHeight="1" x14ac:dyDescent="0.2">
      <c r="A50" s="50"/>
      <c r="B50" s="252"/>
      <c r="C50" s="251"/>
      <c r="D50" s="251"/>
      <c r="E50" s="251"/>
      <c r="F50" s="251"/>
      <c r="G50" s="251"/>
      <c r="H50" s="251"/>
      <c r="I50" s="251"/>
      <c r="J50" s="76"/>
      <c r="K50" s="252"/>
      <c r="L50" s="251"/>
      <c r="M50" s="251"/>
      <c r="N50" s="251"/>
      <c r="O50" s="251"/>
      <c r="P50" s="251"/>
      <c r="Q50" s="251"/>
      <c r="R50" s="76"/>
      <c r="S50" s="252"/>
      <c r="T50" s="251"/>
      <c r="U50" s="251"/>
      <c r="V50" s="251"/>
      <c r="W50" s="51"/>
    </row>
    <row r="51" spans="1:23" ht="12.95" customHeight="1" x14ac:dyDescent="0.2">
      <c r="A51" s="56"/>
      <c r="B51" s="156" t="s">
        <v>197</v>
      </c>
      <c r="C51" s="83"/>
      <c r="D51" s="83"/>
      <c r="E51" s="83"/>
      <c r="F51" s="83"/>
      <c r="G51" s="83"/>
      <c r="H51" s="83"/>
      <c r="I51" s="83"/>
      <c r="J51" s="83"/>
      <c r="K51" s="155" t="s">
        <v>54</v>
      </c>
      <c r="L51" s="83"/>
      <c r="M51" s="83"/>
      <c r="N51" s="83"/>
      <c r="O51" s="83"/>
      <c r="P51" s="83"/>
      <c r="Q51" s="83"/>
      <c r="R51" s="83"/>
      <c r="S51" s="155" t="s">
        <v>55</v>
      </c>
      <c r="T51" s="83"/>
      <c r="U51" s="83"/>
      <c r="V51" s="83"/>
      <c r="W51" s="58"/>
    </row>
    <row r="52" spans="1:23" ht="9" customHeight="1" x14ac:dyDescent="0.2">
      <c r="A52" s="50"/>
      <c r="B52" s="76"/>
      <c r="C52" s="76"/>
      <c r="D52" s="76"/>
      <c r="E52" s="76"/>
      <c r="F52" s="76"/>
      <c r="G52" s="76"/>
      <c r="H52" s="76"/>
      <c r="I52" s="76"/>
      <c r="J52" s="76"/>
      <c r="K52" s="76"/>
      <c r="L52" s="76"/>
      <c r="M52" s="76"/>
      <c r="N52" s="76"/>
      <c r="O52" s="76"/>
      <c r="P52" s="76"/>
      <c r="Q52" s="76"/>
      <c r="R52" s="76"/>
      <c r="S52" s="76"/>
      <c r="T52" s="76"/>
      <c r="U52" s="76"/>
      <c r="V52" s="76"/>
      <c r="W52" s="51"/>
    </row>
    <row r="53" spans="1:23" ht="11.25" customHeight="1" x14ac:dyDescent="0.2">
      <c r="A53" s="50"/>
      <c r="B53" s="76"/>
      <c r="C53" s="76"/>
      <c r="D53" s="28" t="s">
        <v>107</v>
      </c>
      <c r="E53" s="76"/>
      <c r="F53" s="76"/>
      <c r="G53" s="76"/>
      <c r="H53" s="76"/>
      <c r="I53" s="76"/>
      <c r="J53" s="76"/>
      <c r="K53" s="76"/>
      <c r="L53" s="76"/>
      <c r="M53" s="76"/>
      <c r="N53" s="76"/>
      <c r="O53" s="76"/>
      <c r="P53" s="76"/>
      <c r="Q53" s="76"/>
      <c r="R53" s="76"/>
      <c r="S53" s="76"/>
      <c r="T53" s="76"/>
      <c r="U53" s="76"/>
      <c r="V53" s="76"/>
      <c r="W53" s="51"/>
    </row>
    <row r="54" spans="1:23" ht="15" customHeight="1" thickBot="1" x14ac:dyDescent="0.25">
      <c r="A54" s="50"/>
      <c r="B54" s="76"/>
      <c r="C54" s="76"/>
      <c r="D54" s="28" t="s">
        <v>108</v>
      </c>
      <c r="E54" s="76"/>
      <c r="F54" s="76"/>
      <c r="G54" s="76"/>
      <c r="H54" s="76"/>
      <c r="I54" s="76"/>
      <c r="J54" s="76"/>
      <c r="K54" s="76"/>
      <c r="L54" s="81"/>
      <c r="M54" s="76"/>
      <c r="N54" s="28" t="s">
        <v>104</v>
      </c>
      <c r="O54" s="76"/>
      <c r="P54" s="76"/>
      <c r="Q54" s="244"/>
      <c r="R54" s="244"/>
      <c r="S54" s="244"/>
      <c r="T54" s="76"/>
      <c r="U54" s="76"/>
      <c r="V54" s="76"/>
      <c r="W54" s="51"/>
    </row>
    <row r="55" spans="1:23" ht="11.25" customHeight="1" x14ac:dyDescent="0.2">
      <c r="A55" s="50"/>
      <c r="B55" s="76"/>
      <c r="C55" s="76"/>
      <c r="D55" s="28" t="s">
        <v>109</v>
      </c>
      <c r="E55" s="76"/>
      <c r="F55" s="76"/>
      <c r="G55" s="76"/>
      <c r="H55" s="76"/>
      <c r="I55" s="76"/>
      <c r="J55" s="76"/>
      <c r="K55" s="76"/>
      <c r="L55" s="76"/>
      <c r="M55" s="76"/>
      <c r="N55" s="76"/>
      <c r="O55" s="76"/>
      <c r="P55" s="76"/>
      <c r="Q55" s="84"/>
      <c r="R55" s="84"/>
      <c r="S55" s="84"/>
      <c r="T55" s="76"/>
      <c r="U55" s="76"/>
      <c r="V55" s="76"/>
      <c r="W55" s="51"/>
    </row>
    <row r="56" spans="1:23" ht="14.25" x14ac:dyDescent="0.2">
      <c r="A56" s="50"/>
      <c r="B56" s="28" t="s">
        <v>110</v>
      </c>
      <c r="C56" s="76"/>
      <c r="D56" s="76"/>
      <c r="E56" s="76"/>
      <c r="F56" s="76"/>
      <c r="G56" s="76"/>
      <c r="H56" s="76"/>
      <c r="I56" s="76"/>
      <c r="J56" s="76"/>
      <c r="K56" s="76"/>
      <c r="L56" s="76"/>
      <c r="M56" s="76"/>
      <c r="N56" s="76"/>
      <c r="O56" s="76"/>
      <c r="P56" s="76"/>
      <c r="Q56" s="76"/>
      <c r="R56" s="76"/>
      <c r="S56" s="76"/>
      <c r="T56" s="76"/>
      <c r="U56" s="76"/>
      <c r="V56" s="76"/>
      <c r="W56" s="51"/>
    </row>
    <row r="57" spans="1:23" ht="17.25" customHeight="1" x14ac:dyDescent="0.2">
      <c r="A57" s="50"/>
      <c r="B57" s="253"/>
      <c r="C57" s="253"/>
      <c r="D57" s="253"/>
      <c r="E57" s="253"/>
      <c r="F57" s="253"/>
      <c r="G57" s="253"/>
      <c r="H57" s="253"/>
      <c r="I57" s="253"/>
      <c r="J57" s="253"/>
      <c r="K57" s="253"/>
      <c r="L57" s="253"/>
      <c r="M57" s="253"/>
      <c r="N57" s="253"/>
      <c r="O57" s="253"/>
      <c r="P57" s="253"/>
      <c r="Q57" s="253"/>
      <c r="R57" s="253"/>
      <c r="S57" s="253"/>
      <c r="T57" s="253"/>
      <c r="U57" s="253"/>
      <c r="V57" s="253"/>
      <c r="W57" s="51"/>
    </row>
    <row r="58" spans="1:23" ht="9.75" customHeight="1" x14ac:dyDescent="0.2">
      <c r="A58" s="50"/>
      <c r="B58" s="76"/>
      <c r="C58" s="76"/>
      <c r="D58" s="76"/>
      <c r="E58" s="76"/>
      <c r="F58" s="76"/>
      <c r="G58" s="76"/>
      <c r="H58" s="76"/>
      <c r="I58" s="76"/>
      <c r="J58" s="76"/>
      <c r="K58" s="76"/>
      <c r="L58" s="76"/>
      <c r="M58" s="76"/>
      <c r="N58" s="76"/>
      <c r="O58" s="76"/>
      <c r="P58" s="76"/>
      <c r="Q58" s="76"/>
      <c r="R58" s="76"/>
      <c r="S58" s="76"/>
      <c r="T58" s="76"/>
      <c r="U58" s="76"/>
      <c r="V58" s="76"/>
      <c r="W58" s="51"/>
    </row>
    <row r="59" spans="1:23" ht="12.75" customHeight="1" x14ac:dyDescent="0.2">
      <c r="A59" s="50"/>
      <c r="B59" s="252"/>
      <c r="C59" s="251"/>
      <c r="D59" s="251"/>
      <c r="E59" s="251"/>
      <c r="F59" s="251"/>
      <c r="G59" s="251"/>
      <c r="H59" s="251"/>
      <c r="I59" s="251"/>
      <c r="J59" s="76"/>
      <c r="K59" s="252"/>
      <c r="L59" s="251"/>
      <c r="M59" s="251"/>
      <c r="N59" s="251"/>
      <c r="O59" s="251"/>
      <c r="P59" s="251"/>
      <c r="Q59" s="251"/>
      <c r="R59" s="76"/>
      <c r="S59" s="252"/>
      <c r="T59" s="251"/>
      <c r="U59" s="251"/>
      <c r="V59" s="251"/>
      <c r="W59" s="51"/>
    </row>
    <row r="60" spans="1:23" ht="12.75" x14ac:dyDescent="0.2">
      <c r="A60" s="50"/>
      <c r="B60" s="27" t="s">
        <v>111</v>
      </c>
      <c r="C60" s="76"/>
      <c r="D60" s="76"/>
      <c r="E60" s="76"/>
      <c r="F60" s="76"/>
      <c r="G60" s="76"/>
      <c r="H60" s="76"/>
      <c r="I60" s="76"/>
      <c r="J60" s="76"/>
      <c r="K60" s="28" t="s">
        <v>54</v>
      </c>
      <c r="L60" s="76"/>
      <c r="M60" s="76"/>
      <c r="N60" s="76"/>
      <c r="O60" s="76"/>
      <c r="P60" s="76"/>
      <c r="Q60" s="76"/>
      <c r="R60" s="76"/>
      <c r="S60" s="28" t="s">
        <v>55</v>
      </c>
      <c r="T60" s="76"/>
      <c r="U60" s="76"/>
      <c r="V60" s="76"/>
      <c r="W60" s="51"/>
    </row>
    <row r="61" spans="1:23" ht="3" customHeight="1" x14ac:dyDescent="0.2">
      <c r="A61" s="50"/>
      <c r="B61" s="75"/>
      <c r="C61" s="76"/>
      <c r="D61" s="76"/>
      <c r="E61" s="76"/>
      <c r="F61" s="76"/>
      <c r="G61" s="76"/>
      <c r="H61" s="76"/>
      <c r="I61" s="76"/>
      <c r="J61" s="76"/>
      <c r="K61" s="76"/>
      <c r="L61" s="76"/>
      <c r="M61" s="76"/>
      <c r="N61" s="76"/>
      <c r="O61" s="76"/>
      <c r="P61" s="76"/>
      <c r="Q61" s="76"/>
      <c r="R61" s="76"/>
      <c r="S61" s="76"/>
      <c r="T61" s="76"/>
      <c r="U61" s="76"/>
      <c r="V61" s="76"/>
      <c r="W61" s="51"/>
    </row>
    <row r="62" spans="1:23" ht="13.5" x14ac:dyDescent="0.2">
      <c r="A62" s="50"/>
      <c r="B62" s="77" t="s">
        <v>112</v>
      </c>
      <c r="C62" s="76"/>
      <c r="D62" s="76"/>
      <c r="E62" s="76"/>
      <c r="F62" s="76"/>
      <c r="G62" s="76"/>
      <c r="H62" s="76"/>
      <c r="I62" s="76"/>
      <c r="J62" s="76"/>
      <c r="K62" s="76"/>
      <c r="L62" s="76"/>
      <c r="M62" s="76"/>
      <c r="N62" s="76"/>
      <c r="O62" s="76"/>
      <c r="P62" s="76"/>
      <c r="Q62" s="76"/>
      <c r="R62" s="76"/>
      <c r="S62" s="76"/>
      <c r="T62" s="76"/>
      <c r="U62" s="76"/>
      <c r="V62" s="76"/>
      <c r="W62" s="51"/>
    </row>
    <row r="63" spans="1:23" ht="3.75" customHeight="1" x14ac:dyDescent="0.2">
      <c r="A63" s="50"/>
      <c r="B63" s="6"/>
      <c r="C63" s="76"/>
      <c r="D63" s="76"/>
      <c r="E63" s="76"/>
      <c r="F63" s="76"/>
      <c r="G63" s="76"/>
      <c r="H63" s="76"/>
      <c r="I63" s="76"/>
      <c r="J63" s="76"/>
      <c r="K63" s="76"/>
      <c r="L63" s="76"/>
      <c r="M63" s="76"/>
      <c r="N63" s="76"/>
      <c r="O63" s="76"/>
      <c r="P63" s="76"/>
      <c r="Q63" s="76"/>
      <c r="R63" s="76"/>
      <c r="S63" s="76"/>
      <c r="T63" s="76"/>
      <c r="U63" s="76"/>
      <c r="V63" s="76"/>
      <c r="W63" s="51"/>
    </row>
    <row r="64" spans="1:23" ht="39" customHeight="1" thickBot="1" x14ac:dyDescent="0.25">
      <c r="A64" s="59"/>
      <c r="B64" s="242" t="s">
        <v>199</v>
      </c>
      <c r="C64" s="243"/>
      <c r="D64" s="243"/>
      <c r="E64" s="243"/>
      <c r="F64" s="243"/>
      <c r="G64" s="243"/>
      <c r="H64" s="243"/>
      <c r="I64" s="243"/>
      <c r="J64" s="243"/>
      <c r="K64" s="243"/>
      <c r="L64" s="243"/>
      <c r="M64" s="243"/>
      <c r="N64" s="243"/>
      <c r="O64" s="243"/>
      <c r="P64" s="243"/>
      <c r="Q64" s="243"/>
      <c r="R64" s="243"/>
      <c r="S64" s="243"/>
      <c r="T64" s="243"/>
      <c r="U64" s="243"/>
      <c r="V64" s="243"/>
      <c r="W64" s="60"/>
    </row>
  </sheetData>
  <sheetProtection algorithmName="SHA-512" hashValue="+Mi/unKiFDGQj1ZBcYzLE0R3HZ3Apft1DbYrGaQQuOIOK7AUoobt5OPcI286g2BUMFvgaLvI9RW6HtrgEjb9Jg==" saltValue="doLEztCtK3P4KP3Pt3ySuA==" spinCount="100000" sheet="1" formatCells="0" formatRows="0" selectLockedCells="1"/>
  <mergeCells count="47">
    <mergeCell ref="A1:W1"/>
    <mergeCell ref="T8:V8"/>
    <mergeCell ref="A2:W2"/>
    <mergeCell ref="A4:W4"/>
    <mergeCell ref="H6:V6"/>
    <mergeCell ref="H7:V7"/>
    <mergeCell ref="P8:S8"/>
    <mergeCell ref="H8:N8"/>
    <mergeCell ref="K59:Q59"/>
    <mergeCell ref="S59:V59"/>
    <mergeCell ref="B33:V33"/>
    <mergeCell ref="T10:V10"/>
    <mergeCell ref="U21:V21"/>
    <mergeCell ref="U22:V22"/>
    <mergeCell ref="U14:V14"/>
    <mergeCell ref="F27:S27"/>
    <mergeCell ref="U27:V27"/>
    <mergeCell ref="B29:V29"/>
    <mergeCell ref="B31:V31"/>
    <mergeCell ref="U23:V23"/>
    <mergeCell ref="U24:V24"/>
    <mergeCell ref="J19:K19"/>
    <mergeCell ref="N10:S10"/>
    <mergeCell ref="T9:V9"/>
    <mergeCell ref="B57:V57"/>
    <mergeCell ref="P9:S9"/>
    <mergeCell ref="H9:N9"/>
    <mergeCell ref="J20:K20"/>
    <mergeCell ref="J21:K21"/>
    <mergeCell ref="U20:V20"/>
    <mergeCell ref="J18:K18"/>
    <mergeCell ref="B64:V64"/>
    <mergeCell ref="Q54:S54"/>
    <mergeCell ref="B34:V34"/>
    <mergeCell ref="B36:V36"/>
    <mergeCell ref="B37:I37"/>
    <mergeCell ref="K37:Q37"/>
    <mergeCell ref="S37:V37"/>
    <mergeCell ref="B40:I40"/>
    <mergeCell ref="K40:Q40"/>
    <mergeCell ref="S40:V40"/>
    <mergeCell ref="Q45:S45"/>
    <mergeCell ref="B48:V48"/>
    <mergeCell ref="B50:I50"/>
    <mergeCell ref="K50:Q50"/>
    <mergeCell ref="S50:V50"/>
    <mergeCell ref="B59:I59"/>
  </mergeCells>
  <pageMargins left="0.5" right="0.5" top="0.15" bottom="0.15" header="0.5" footer="0"/>
  <pageSetup scale="96" fitToHeight="0" orientation="portrait" r:id="rId1"/>
  <headerFooter alignWithMargins="0">
    <oddFooter>&amp;R&amp;6&amp;D</oddFooter>
  </headerFooter>
  <ignoredErrors>
    <ignoredError sqref="U2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xdr:col>
                    <xdr:colOff>114300</xdr:colOff>
                    <xdr:row>9</xdr:row>
                    <xdr:rowOff>142875</xdr:rowOff>
                  </from>
                  <to>
                    <xdr:col>4</xdr:col>
                    <xdr:colOff>0</xdr:colOff>
                    <xdr:row>11</xdr:row>
                    <xdr:rowOff>47625</xdr:rowOff>
                  </to>
                </anchor>
              </controlPr>
            </control>
          </mc:Choice>
        </mc:AlternateContent>
        <mc:AlternateContent xmlns:mc="http://schemas.openxmlformats.org/markup-compatibility/2006">
          <mc:Choice Requires="x14">
            <control shapeId="45059" r:id="rId5" name="Check Box 3">
              <controlPr defaultSize="0" autoFill="0" autoLine="0" autoPict="0">
                <anchor moveWithCells="1">
                  <from>
                    <xdr:col>8</xdr:col>
                    <xdr:colOff>152400</xdr:colOff>
                    <xdr:row>9</xdr:row>
                    <xdr:rowOff>142875</xdr:rowOff>
                  </from>
                  <to>
                    <xdr:col>9</xdr:col>
                    <xdr:colOff>85725</xdr:colOff>
                    <xdr:row>11</xdr:row>
                    <xdr:rowOff>38100</xdr:rowOff>
                  </to>
                </anchor>
              </controlPr>
            </control>
          </mc:Choice>
        </mc:AlternateContent>
        <mc:AlternateContent xmlns:mc="http://schemas.openxmlformats.org/markup-compatibility/2006">
          <mc:Choice Requires="x14">
            <control shapeId="45060" r:id="rId6" name="Check Box 4">
              <controlPr defaultSize="0" autoFill="0" autoLine="0" autoPict="0">
                <anchor moveWithCells="1">
                  <from>
                    <xdr:col>11</xdr:col>
                    <xdr:colOff>266700</xdr:colOff>
                    <xdr:row>9</xdr:row>
                    <xdr:rowOff>152400</xdr:rowOff>
                  </from>
                  <to>
                    <xdr:col>12</xdr:col>
                    <xdr:colOff>104775</xdr:colOff>
                    <xdr:row>11</xdr:row>
                    <xdr:rowOff>47625</xdr:rowOff>
                  </to>
                </anchor>
              </controlPr>
            </control>
          </mc:Choice>
        </mc:AlternateContent>
        <mc:AlternateContent xmlns:mc="http://schemas.openxmlformats.org/markup-compatibility/2006">
          <mc:Choice Requires="x14">
            <control shapeId="45062" r:id="rId7" name="Check Box 6">
              <controlPr defaultSize="0" autoFill="0" autoLine="0" autoPict="0">
                <anchor moveWithCells="1">
                  <from>
                    <xdr:col>5</xdr:col>
                    <xdr:colOff>66675</xdr:colOff>
                    <xdr:row>9</xdr:row>
                    <xdr:rowOff>142875</xdr:rowOff>
                  </from>
                  <to>
                    <xdr:col>6</xdr:col>
                    <xdr:colOff>123825</xdr:colOff>
                    <xdr:row>11</xdr:row>
                    <xdr:rowOff>38100</xdr:rowOff>
                  </to>
                </anchor>
              </controlPr>
            </control>
          </mc:Choice>
        </mc:AlternateContent>
        <mc:AlternateContent xmlns:mc="http://schemas.openxmlformats.org/markup-compatibility/2006">
          <mc:Choice Requires="x14">
            <control shapeId="45063" r:id="rId8" name="Check Box 7">
              <controlPr defaultSize="0" autoFill="0" autoLine="0" autoPict="0">
                <anchor moveWithCells="1">
                  <from>
                    <xdr:col>1</xdr:col>
                    <xdr:colOff>19050</xdr:colOff>
                    <xdr:row>28</xdr:row>
                    <xdr:rowOff>314325</xdr:rowOff>
                  </from>
                  <to>
                    <xdr:col>3</xdr:col>
                    <xdr:colOff>19050</xdr:colOff>
                    <xdr:row>30</xdr:row>
                    <xdr:rowOff>47625</xdr:rowOff>
                  </to>
                </anchor>
              </controlPr>
            </control>
          </mc:Choice>
        </mc:AlternateContent>
        <mc:AlternateContent xmlns:mc="http://schemas.openxmlformats.org/markup-compatibility/2006">
          <mc:Choice Requires="x14">
            <control shapeId="45064" r:id="rId9" name="Check Box 8">
              <controlPr defaultSize="0" autoFill="0" autoLine="0" autoPict="0">
                <anchor moveWithCells="1">
                  <from>
                    <xdr:col>5</xdr:col>
                    <xdr:colOff>19050</xdr:colOff>
                    <xdr:row>28</xdr:row>
                    <xdr:rowOff>314325</xdr:rowOff>
                  </from>
                  <to>
                    <xdr:col>6</xdr:col>
                    <xdr:colOff>66675</xdr:colOff>
                    <xdr:row>30</xdr:row>
                    <xdr:rowOff>47625</xdr:rowOff>
                  </to>
                </anchor>
              </controlPr>
            </control>
          </mc:Choice>
        </mc:AlternateContent>
        <mc:AlternateContent xmlns:mc="http://schemas.openxmlformats.org/markup-compatibility/2006">
          <mc:Choice Requires="x14">
            <control shapeId="45065" r:id="rId10" name="Check Box 9">
              <controlPr defaultSize="0" autoFill="0" autoLine="0" autoPict="0">
                <anchor moveWithCells="1">
                  <from>
                    <xdr:col>1</xdr:col>
                    <xdr:colOff>0</xdr:colOff>
                    <xdr:row>43</xdr:row>
                    <xdr:rowOff>0</xdr:rowOff>
                  </from>
                  <to>
                    <xdr:col>3</xdr:col>
                    <xdr:colOff>0</xdr:colOff>
                    <xdr:row>44</xdr:row>
                    <xdr:rowOff>57150</xdr:rowOff>
                  </to>
                </anchor>
              </controlPr>
            </control>
          </mc:Choice>
        </mc:AlternateContent>
        <mc:AlternateContent xmlns:mc="http://schemas.openxmlformats.org/markup-compatibility/2006">
          <mc:Choice Requires="x14">
            <control shapeId="45066" r:id="rId11" name="Check Box 10">
              <controlPr defaultSize="0" autoFill="0" autoLine="0" autoPict="0">
                <anchor moveWithCells="1">
                  <from>
                    <xdr:col>0</xdr:col>
                    <xdr:colOff>95250</xdr:colOff>
                    <xdr:row>43</xdr:row>
                    <xdr:rowOff>152400</xdr:rowOff>
                  </from>
                  <to>
                    <xdr:col>2</xdr:col>
                    <xdr:colOff>95250</xdr:colOff>
                    <xdr:row>45</xdr:row>
                    <xdr:rowOff>47625</xdr:rowOff>
                  </to>
                </anchor>
              </controlPr>
            </control>
          </mc:Choice>
        </mc:AlternateContent>
        <mc:AlternateContent xmlns:mc="http://schemas.openxmlformats.org/markup-compatibility/2006">
          <mc:Choice Requires="x14">
            <control shapeId="45067" r:id="rId12" name="Check Box 11">
              <controlPr defaultSize="0" autoFill="0" autoLine="0" autoPict="0">
                <anchor moveWithCells="1">
                  <from>
                    <xdr:col>1</xdr:col>
                    <xdr:colOff>0</xdr:colOff>
                    <xdr:row>51</xdr:row>
                    <xdr:rowOff>85725</xdr:rowOff>
                  </from>
                  <to>
                    <xdr:col>3</xdr:col>
                    <xdr:colOff>0</xdr:colOff>
                    <xdr:row>53</xdr:row>
                    <xdr:rowOff>47625</xdr:rowOff>
                  </to>
                </anchor>
              </controlPr>
            </control>
          </mc:Choice>
        </mc:AlternateContent>
        <mc:AlternateContent xmlns:mc="http://schemas.openxmlformats.org/markup-compatibility/2006">
          <mc:Choice Requires="x14">
            <control shapeId="45068" r:id="rId13" name="Check Box 12">
              <controlPr defaultSize="0" autoFill="0" autoLine="0" autoPict="0">
                <anchor moveWithCells="1">
                  <from>
                    <xdr:col>1</xdr:col>
                    <xdr:colOff>0</xdr:colOff>
                    <xdr:row>53</xdr:row>
                    <xdr:rowOff>123825</xdr:rowOff>
                  </from>
                  <to>
                    <xdr:col>3</xdr:col>
                    <xdr:colOff>0</xdr:colOff>
                    <xdr:row>55</xdr:row>
                    <xdr:rowOff>9525</xdr:rowOff>
                  </to>
                </anchor>
              </controlPr>
            </control>
          </mc:Choice>
        </mc:AlternateContent>
        <mc:AlternateContent xmlns:mc="http://schemas.openxmlformats.org/markup-compatibility/2006">
          <mc:Choice Requires="x14">
            <control shapeId="45069" r:id="rId14" name="Check Box 13">
              <controlPr defaultSize="0" autoFill="0" autoLine="0" autoPict="0">
                <anchor moveWithCells="1">
                  <from>
                    <xdr:col>1</xdr:col>
                    <xdr:colOff>0</xdr:colOff>
                    <xdr:row>52</xdr:row>
                    <xdr:rowOff>142875</xdr:rowOff>
                  </from>
                  <to>
                    <xdr:col>3</xdr:col>
                    <xdr:colOff>0</xdr:colOff>
                    <xdr:row>54</xdr:row>
                    <xdr:rowOff>28575</xdr:rowOff>
                  </to>
                </anchor>
              </controlPr>
            </control>
          </mc:Choice>
        </mc:AlternateContent>
        <mc:AlternateContent xmlns:mc="http://schemas.openxmlformats.org/markup-compatibility/2006">
          <mc:Choice Requires="x14">
            <control shapeId="45070" r:id="rId15" name="Check Box 14">
              <controlPr defaultSize="0" autoFill="0" autoLine="0" autoPict="0">
                <anchor moveWithCells="1">
                  <from>
                    <xdr:col>0</xdr:col>
                    <xdr:colOff>95250</xdr:colOff>
                    <xdr:row>44</xdr:row>
                    <xdr:rowOff>133350</xdr:rowOff>
                  </from>
                  <to>
                    <xdr:col>2</xdr:col>
                    <xdr:colOff>95250</xdr:colOff>
                    <xdr:row>46</xdr:row>
                    <xdr:rowOff>28575</xdr:rowOff>
                  </to>
                </anchor>
              </controlPr>
            </control>
          </mc:Choice>
        </mc:AlternateContent>
        <mc:AlternateContent xmlns:mc="http://schemas.openxmlformats.org/markup-compatibility/2006">
          <mc:Choice Requires="x14">
            <control shapeId="45077" r:id="rId16" name="Check Box 21">
              <controlPr defaultSize="0" autoFill="0" autoLine="0" autoPict="0">
                <anchor moveWithCells="1">
                  <from>
                    <xdr:col>1</xdr:col>
                    <xdr:colOff>19050</xdr:colOff>
                    <xdr:row>30</xdr:row>
                    <xdr:rowOff>142875</xdr:rowOff>
                  </from>
                  <to>
                    <xdr:col>3</xdr:col>
                    <xdr:colOff>19050</xdr:colOff>
                    <xdr:row>32</xdr:row>
                    <xdr:rowOff>38100</xdr:rowOff>
                  </to>
                </anchor>
              </controlPr>
            </control>
          </mc:Choice>
        </mc:AlternateContent>
        <mc:AlternateContent xmlns:mc="http://schemas.openxmlformats.org/markup-compatibility/2006">
          <mc:Choice Requires="x14">
            <control shapeId="45078" r:id="rId17" name="Check Box 22">
              <controlPr defaultSize="0" autoFill="0" autoLine="0" autoPict="0">
                <anchor moveWithCells="1">
                  <from>
                    <xdr:col>5</xdr:col>
                    <xdr:colOff>19050</xdr:colOff>
                    <xdr:row>30</xdr:row>
                    <xdr:rowOff>142875</xdr:rowOff>
                  </from>
                  <to>
                    <xdr:col>6</xdr:col>
                    <xdr:colOff>66675</xdr:colOff>
                    <xdr:row>32</xdr:row>
                    <xdr:rowOff>38100</xdr:rowOff>
                  </to>
                </anchor>
              </controlPr>
            </control>
          </mc:Choice>
        </mc:AlternateContent>
        <mc:AlternateContent xmlns:mc="http://schemas.openxmlformats.org/markup-compatibility/2006">
          <mc:Choice Requires="x14">
            <control shapeId="45079" r:id="rId18" name="Check Box 23">
              <controlPr defaultSize="0" autoFill="0" autoLine="0" autoPict="0">
                <anchor moveWithCells="1">
                  <from>
                    <xdr:col>15</xdr:col>
                    <xdr:colOff>257175</xdr:colOff>
                    <xdr:row>9</xdr:row>
                    <xdr:rowOff>142875</xdr:rowOff>
                  </from>
                  <to>
                    <xdr:col>16</xdr:col>
                    <xdr:colOff>19050</xdr:colOff>
                    <xdr:row>11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8"/>
  <sheetViews>
    <sheetView showGridLines="0" zoomScale="110" zoomScaleNormal="110" workbookViewId="0">
      <selection activeCell="E10" sqref="E10:I10"/>
    </sheetView>
  </sheetViews>
  <sheetFormatPr defaultColWidth="9.140625" defaultRowHeight="12.75" x14ac:dyDescent="0.2"/>
  <cols>
    <col min="1" max="1" width="5.140625" style="2" customWidth="1"/>
    <col min="2" max="2" width="5.5703125" style="2" customWidth="1"/>
    <col min="3" max="3" width="2.140625" style="2" customWidth="1"/>
    <col min="4" max="4" width="7.7109375" style="2" customWidth="1"/>
    <col min="5" max="5" width="36.140625" style="2" customWidth="1"/>
    <col min="6" max="6" width="7.85546875" style="2" customWidth="1"/>
    <col min="7" max="7" width="7.85546875" style="2" bestFit="1" customWidth="1"/>
    <col min="8" max="8" width="6.85546875" style="2" customWidth="1"/>
    <col min="9" max="9" width="8.85546875" style="2" customWidth="1"/>
    <col min="10" max="10" width="2.28515625" style="2" customWidth="1"/>
    <col min="11" max="11" width="3.5703125" style="2" customWidth="1"/>
    <col min="12" max="12" width="5.7109375" style="2" customWidth="1"/>
    <col min="13" max="13" width="9.140625" style="2" hidden="1" customWidth="1"/>
    <col min="14" max="14" width="9.5703125" style="2" hidden="1" customWidth="1"/>
    <col min="15" max="22" width="9.140625" style="2"/>
    <col min="23" max="23" width="0" style="2" hidden="1" customWidth="1"/>
    <col min="24" max="16384" width="9.140625" style="2"/>
  </cols>
  <sheetData>
    <row r="1" spans="1:10" ht="15.75" x14ac:dyDescent="0.25">
      <c r="A1" s="231" t="s">
        <v>198</v>
      </c>
      <c r="B1" s="231"/>
      <c r="C1" s="231"/>
      <c r="D1" s="231"/>
      <c r="E1" s="231"/>
      <c r="F1" s="231"/>
      <c r="G1" s="231"/>
      <c r="H1" s="231"/>
      <c r="I1" s="231"/>
      <c r="J1" s="231"/>
    </row>
    <row r="2" spans="1:10" ht="9" customHeight="1" x14ac:dyDescent="0.2">
      <c r="A2" s="3"/>
      <c r="B2" s="13"/>
      <c r="C2" s="13"/>
      <c r="D2" s="13"/>
      <c r="E2" s="13"/>
      <c r="F2" s="13"/>
      <c r="G2" s="13"/>
      <c r="H2" s="13"/>
      <c r="I2" s="13"/>
      <c r="J2" s="13"/>
    </row>
    <row r="3" spans="1:10" x14ac:dyDescent="0.2">
      <c r="A3" s="290" t="s">
        <v>113</v>
      </c>
      <c r="B3" s="290"/>
      <c r="C3" s="290"/>
      <c r="D3" s="290"/>
      <c r="E3" s="290"/>
      <c r="F3" s="290"/>
      <c r="G3" s="290"/>
      <c r="H3" s="290"/>
      <c r="I3" s="290"/>
      <c r="J3" s="290"/>
    </row>
    <row r="4" spans="1:10" x14ac:dyDescent="0.2">
      <c r="A4" s="290"/>
      <c r="B4" s="290"/>
      <c r="C4" s="290"/>
      <c r="D4" s="290"/>
      <c r="E4" s="290"/>
      <c r="F4" s="290"/>
      <c r="G4" s="290"/>
      <c r="H4" s="290"/>
      <c r="I4" s="290"/>
      <c r="J4" s="290"/>
    </row>
    <row r="5" spans="1:10" x14ac:dyDescent="0.2">
      <c r="A5" s="304" t="s">
        <v>114</v>
      </c>
      <c r="B5" s="304"/>
      <c r="C5" s="304"/>
      <c r="D5" s="304"/>
      <c r="E5" s="304"/>
      <c r="F5" s="164"/>
      <c r="G5" s="164"/>
      <c r="H5" s="164"/>
      <c r="I5" s="164"/>
      <c r="J5" s="164"/>
    </row>
    <row r="6" spans="1:10" ht="8.25" customHeight="1" x14ac:dyDescent="0.2">
      <c r="A6" s="28"/>
      <c r="B6" s="28"/>
      <c r="C6" s="28"/>
      <c r="D6" s="28"/>
      <c r="E6" s="28"/>
      <c r="F6" s="28"/>
      <c r="G6" s="28"/>
      <c r="H6" s="28"/>
      <c r="I6" s="28"/>
      <c r="J6" s="28"/>
    </row>
    <row r="7" spans="1:10" ht="7.5" customHeight="1" x14ac:dyDescent="0.2">
      <c r="A7" s="28"/>
      <c r="B7" s="28"/>
      <c r="C7" s="28"/>
      <c r="D7" s="28"/>
      <c r="E7" s="28"/>
      <c r="F7" s="28"/>
      <c r="G7" s="28"/>
      <c r="H7" s="28"/>
      <c r="I7" s="28"/>
      <c r="J7" s="28"/>
    </row>
    <row r="8" spans="1:10" x14ac:dyDescent="0.2">
      <c r="A8" s="61" t="s">
        <v>79</v>
      </c>
      <c r="B8" s="62" t="s">
        <v>39</v>
      </c>
      <c r="C8" s="62"/>
      <c r="D8" s="62"/>
      <c r="E8" s="62"/>
      <c r="F8" s="62"/>
      <c r="G8" s="62"/>
      <c r="H8" s="62"/>
      <c r="I8" s="62"/>
      <c r="J8" s="174"/>
    </row>
    <row r="9" spans="1:10" ht="9.9499999999999993" customHeight="1" x14ac:dyDescent="0.2">
      <c r="A9" s="198"/>
      <c r="B9" s="13"/>
      <c r="C9" s="13"/>
      <c r="D9" s="13"/>
      <c r="E9" s="13"/>
      <c r="F9" s="13"/>
      <c r="G9" s="13"/>
      <c r="H9" s="13"/>
      <c r="I9" s="13"/>
      <c r="J9" s="176"/>
    </row>
    <row r="10" spans="1:10" x14ac:dyDescent="0.2">
      <c r="A10" s="97"/>
      <c r="B10" s="27" t="s">
        <v>115</v>
      </c>
      <c r="C10" s="27"/>
      <c r="D10" s="27"/>
      <c r="E10" s="237"/>
      <c r="F10" s="237"/>
      <c r="G10" s="237"/>
      <c r="H10" s="237"/>
      <c r="I10" s="237"/>
      <c r="J10" s="176"/>
    </row>
    <row r="11" spans="1:10" x14ac:dyDescent="0.2">
      <c r="A11" s="199"/>
      <c r="B11" s="27" t="s">
        <v>116</v>
      </c>
      <c r="C11" s="27"/>
      <c r="D11" s="27"/>
      <c r="E11" s="291"/>
      <c r="F11" s="292"/>
      <c r="G11" s="292"/>
      <c r="H11" s="292"/>
      <c r="I11" s="292"/>
      <c r="J11" s="176"/>
    </row>
    <row r="12" spans="1:10" x14ac:dyDescent="0.2">
      <c r="A12" s="199"/>
      <c r="B12" s="27" t="s">
        <v>117</v>
      </c>
      <c r="C12" s="106"/>
      <c r="D12" s="106"/>
      <c r="E12" s="291"/>
      <c r="F12" s="291"/>
      <c r="G12" s="291"/>
      <c r="H12" s="291"/>
      <c r="I12" s="291"/>
      <c r="J12" s="176"/>
    </row>
    <row r="13" spans="1:10" x14ac:dyDescent="0.2">
      <c r="A13" s="199"/>
      <c r="B13" s="98" t="s">
        <v>118</v>
      </c>
      <c r="C13" s="106"/>
      <c r="D13" s="106"/>
      <c r="E13" s="200"/>
      <c r="F13" s="200"/>
      <c r="G13" s="200"/>
      <c r="H13" s="200"/>
      <c r="I13" s="200"/>
      <c r="J13" s="176"/>
    </row>
    <row r="14" spans="1:10" ht="9.9499999999999993" customHeight="1" x14ac:dyDescent="0.2">
      <c r="A14" s="201"/>
      <c r="B14" s="236"/>
      <c r="C14" s="236"/>
      <c r="D14" s="236"/>
      <c r="E14" s="236"/>
      <c r="F14" s="236"/>
      <c r="G14" s="236"/>
      <c r="H14" s="236"/>
      <c r="I14" s="236"/>
      <c r="J14" s="176"/>
    </row>
    <row r="15" spans="1:10" x14ac:dyDescent="0.2">
      <c r="A15" s="201"/>
      <c r="B15" s="27" t="s">
        <v>119</v>
      </c>
      <c r="C15" s="106"/>
      <c r="D15" s="106"/>
      <c r="E15" s="106"/>
      <c r="F15" s="106"/>
      <c r="G15" s="192"/>
      <c r="H15" s="192"/>
      <c r="I15" s="192"/>
      <c r="J15" s="176"/>
    </row>
    <row r="16" spans="1:10" x14ac:dyDescent="0.2">
      <c r="A16" s="201"/>
      <c r="B16" s="27" t="s">
        <v>120</v>
      </c>
      <c r="C16" s="106"/>
      <c r="D16" s="106"/>
      <c r="E16" s="106"/>
      <c r="F16" s="106"/>
      <c r="G16" s="192"/>
      <c r="H16" s="192"/>
      <c r="I16" s="192"/>
      <c r="J16" s="176"/>
    </row>
    <row r="17" spans="1:13" ht="9.9499999999999993" customHeight="1" x14ac:dyDescent="0.2">
      <c r="A17" s="201"/>
      <c r="B17" s="27"/>
      <c r="C17" s="106"/>
      <c r="D17" s="106"/>
      <c r="E17" s="106"/>
      <c r="F17" s="106"/>
      <c r="G17" s="192"/>
      <c r="H17" s="192"/>
      <c r="I17" s="192"/>
      <c r="J17" s="176"/>
      <c r="K17" s="28"/>
      <c r="L17" s="28"/>
      <c r="M17" s="28"/>
    </row>
    <row r="18" spans="1:13" ht="12.75" customHeight="1" x14ac:dyDescent="0.2">
      <c r="A18" s="201"/>
      <c r="B18" s="111" t="s">
        <v>121</v>
      </c>
      <c r="C18" s="192"/>
      <c r="D18" s="192"/>
      <c r="E18" s="192"/>
      <c r="F18" s="192"/>
      <c r="G18" s="28"/>
      <c r="H18" s="28"/>
      <c r="I18" s="99" t="s">
        <v>37</v>
      </c>
      <c r="J18" s="176"/>
      <c r="K18" s="28"/>
      <c r="L18" s="28"/>
      <c r="M18" s="28"/>
    </row>
    <row r="19" spans="1:13" ht="5.25" customHeight="1" x14ac:dyDescent="0.2">
      <c r="A19" s="201"/>
      <c r="B19" s="28"/>
      <c r="C19" s="107"/>
      <c r="D19" s="107"/>
      <c r="E19" s="107"/>
      <c r="F19" s="107"/>
      <c r="G19" s="108"/>
      <c r="H19" s="28"/>
      <c r="I19" s="109"/>
      <c r="J19" s="176"/>
      <c r="K19" s="28"/>
      <c r="L19" s="28"/>
      <c r="M19" s="28"/>
    </row>
    <row r="20" spans="1:13" ht="16.5" customHeight="1" x14ac:dyDescent="0.2">
      <c r="A20" s="198"/>
      <c r="B20" s="28"/>
      <c r="C20" s="288" t="s">
        <v>122</v>
      </c>
      <c r="D20" s="288"/>
      <c r="E20" s="288"/>
      <c r="F20" s="288"/>
      <c r="G20" s="288"/>
      <c r="H20" s="171"/>
      <c r="I20" s="110">
        <v>1</v>
      </c>
      <c r="J20" s="176"/>
      <c r="K20" s="163"/>
      <c r="L20" s="196"/>
      <c r="M20" s="28"/>
    </row>
    <row r="21" spans="1:13" ht="8.25" customHeight="1" x14ac:dyDescent="0.2">
      <c r="A21" s="198"/>
      <c r="B21" s="28"/>
      <c r="C21" s="108"/>
      <c r="D21" s="112"/>
      <c r="E21" s="108"/>
      <c r="F21" s="108"/>
      <c r="G21" s="113"/>
      <c r="H21" s="202"/>
      <c r="I21" s="110"/>
      <c r="J21" s="176"/>
      <c r="K21" s="163"/>
      <c r="L21" s="203"/>
      <c r="M21" s="28"/>
    </row>
    <row r="22" spans="1:13" ht="15" customHeight="1" x14ac:dyDescent="0.2">
      <c r="A22" s="198"/>
      <c r="B22" s="28"/>
      <c r="C22" s="288" t="s">
        <v>123</v>
      </c>
      <c r="D22" s="288"/>
      <c r="E22" s="288"/>
      <c r="F22" s="288"/>
      <c r="G22" s="288"/>
      <c r="H22" s="204"/>
      <c r="I22" s="110">
        <v>2</v>
      </c>
      <c r="J22" s="176"/>
      <c r="K22" s="163"/>
      <c r="L22" s="196"/>
      <c r="M22" s="28"/>
    </row>
    <row r="23" spans="1:13" ht="5.25" customHeight="1" x14ac:dyDescent="0.2">
      <c r="A23" s="198"/>
      <c r="B23" s="28"/>
      <c r="C23" s="108"/>
      <c r="D23" s="112"/>
      <c r="E23" s="114"/>
      <c r="F23" s="114"/>
      <c r="G23" s="113"/>
      <c r="H23" s="202"/>
      <c r="I23" s="110"/>
      <c r="J23" s="176"/>
      <c r="K23" s="163"/>
      <c r="L23" s="203"/>
      <c r="M23" s="28"/>
    </row>
    <row r="24" spans="1:13" ht="17.25" customHeight="1" x14ac:dyDescent="0.2">
      <c r="A24" s="198"/>
      <c r="B24" s="28"/>
      <c r="C24" s="289" t="s">
        <v>124</v>
      </c>
      <c r="D24" s="289"/>
      <c r="E24" s="289"/>
      <c r="F24" s="289"/>
      <c r="G24" s="289"/>
      <c r="H24" s="205"/>
      <c r="I24" s="110">
        <v>3</v>
      </c>
      <c r="J24" s="176"/>
      <c r="K24" s="163"/>
      <c r="L24" s="171"/>
      <c r="M24" s="28"/>
    </row>
    <row r="25" spans="1:13" ht="7.5" customHeight="1" x14ac:dyDescent="0.2">
      <c r="A25" s="198"/>
      <c r="B25" s="28"/>
      <c r="C25" s="205"/>
      <c r="D25" s="205"/>
      <c r="E25" s="205"/>
      <c r="F25" s="205"/>
      <c r="G25" s="205"/>
      <c r="H25" s="205"/>
      <c r="I25" s="206"/>
      <c r="J25" s="176"/>
      <c r="K25" s="163"/>
      <c r="L25" s="171"/>
      <c r="M25" s="28"/>
    </row>
    <row r="26" spans="1:13" ht="17.25" customHeight="1" x14ac:dyDescent="0.2">
      <c r="A26" s="198"/>
      <c r="B26" s="28"/>
      <c r="C26" s="285" t="s">
        <v>125</v>
      </c>
      <c r="D26" s="285"/>
      <c r="E26" s="285"/>
      <c r="F26" s="285"/>
      <c r="G26" s="285"/>
      <c r="H26" s="205"/>
      <c r="I26" s="96">
        <v>4</v>
      </c>
      <c r="J26" s="176"/>
      <c r="K26" s="163"/>
      <c r="L26" s="171"/>
      <c r="M26" s="28"/>
    </row>
    <row r="27" spans="1:13" ht="7.5" customHeight="1" thickBot="1" x14ac:dyDescent="0.25">
      <c r="A27" s="198"/>
      <c r="B27" s="28"/>
      <c r="C27" s="205"/>
      <c r="D27" s="205"/>
      <c r="E27" s="205"/>
      <c r="F27" s="205"/>
      <c r="G27" s="205"/>
      <c r="H27" s="205"/>
      <c r="I27" s="206"/>
      <c r="J27" s="176"/>
      <c r="K27" s="163"/>
      <c r="L27" s="171"/>
      <c r="M27" s="28"/>
    </row>
    <row r="28" spans="1:13" ht="13.5" thickBot="1" x14ac:dyDescent="0.25">
      <c r="A28" s="198"/>
      <c r="B28" s="100"/>
      <c r="C28" s="100"/>
      <c r="D28" s="100"/>
      <c r="E28" s="28"/>
      <c r="F28" s="28"/>
      <c r="G28" s="28"/>
      <c r="H28" s="101" t="s">
        <v>126</v>
      </c>
      <c r="I28" s="207">
        <f>IF(M28=0,0,IF(M28=1,1,IF(M28=2,2,IF(M28=3,3,IF(M28=4,4)))))</f>
        <v>4</v>
      </c>
      <c r="J28" s="176"/>
      <c r="K28" s="28"/>
      <c r="L28" s="28"/>
      <c r="M28" s="208">
        <v>4</v>
      </c>
    </row>
    <row r="29" spans="1:13" hidden="1" x14ac:dyDescent="0.2">
      <c r="A29" s="209">
        <v>2.71</v>
      </c>
      <c r="B29" s="210">
        <v>35.29</v>
      </c>
      <c r="C29" s="210"/>
      <c r="D29" s="210"/>
      <c r="E29" s="210">
        <v>4.1399999999999997</v>
      </c>
      <c r="F29" s="210"/>
      <c r="G29" s="211">
        <v>16.57</v>
      </c>
      <c r="H29" s="211"/>
      <c r="I29" s="211"/>
      <c r="J29" s="176"/>
      <c r="K29" s="28"/>
      <c r="L29" s="28"/>
      <c r="M29" s="28"/>
    </row>
    <row r="30" spans="1:13" hidden="1" x14ac:dyDescent="0.2">
      <c r="A30" s="175"/>
      <c r="B30" s="28"/>
      <c r="C30" s="28"/>
      <c r="D30" s="28"/>
      <c r="E30" s="28"/>
      <c r="F30" s="28"/>
      <c r="G30" s="28"/>
      <c r="H30" s="28"/>
      <c r="I30" s="28"/>
      <c r="J30" s="176"/>
      <c r="K30" s="28"/>
      <c r="L30" s="28"/>
      <c r="M30" s="28"/>
    </row>
    <row r="31" spans="1:13" x14ac:dyDescent="0.2">
      <c r="A31" s="182"/>
      <c r="B31" s="155"/>
      <c r="C31" s="155"/>
      <c r="D31" s="155"/>
      <c r="E31" s="155"/>
      <c r="F31" s="155"/>
      <c r="G31" s="155"/>
      <c r="H31" s="155"/>
      <c r="I31" s="155"/>
      <c r="J31" s="183"/>
      <c r="K31" s="28"/>
      <c r="L31" s="28"/>
      <c r="M31" s="28"/>
    </row>
    <row r="32" spans="1:13" ht="17.25" customHeight="1" x14ac:dyDescent="0.2">
      <c r="A32" s="61" t="s">
        <v>80</v>
      </c>
      <c r="B32" s="63" t="s">
        <v>127</v>
      </c>
      <c r="C32" s="173"/>
      <c r="D32" s="173"/>
      <c r="E32" s="173"/>
      <c r="F32" s="173"/>
      <c r="G32" s="173"/>
      <c r="H32" s="173"/>
      <c r="I32" s="173"/>
      <c r="J32" s="174"/>
      <c r="K32" s="28"/>
      <c r="L32" s="28"/>
      <c r="M32" s="28"/>
    </row>
    <row r="33" spans="1:14" ht="9.9499999999999993" customHeight="1" x14ac:dyDescent="0.2">
      <c r="A33" s="175"/>
      <c r="B33" s="28"/>
      <c r="C33" s="28"/>
      <c r="D33" s="28"/>
      <c r="E33" s="28"/>
      <c r="F33" s="28"/>
      <c r="G33" s="28"/>
      <c r="H33" s="28"/>
      <c r="I33" s="28"/>
      <c r="J33" s="176"/>
      <c r="K33" s="28"/>
      <c r="L33" s="28"/>
      <c r="M33" s="28"/>
      <c r="N33" s="28"/>
    </row>
    <row r="34" spans="1:14" x14ac:dyDescent="0.2">
      <c r="A34" s="175"/>
      <c r="B34" s="27" t="s">
        <v>128</v>
      </c>
      <c r="C34" s="28"/>
      <c r="D34" s="28"/>
      <c r="E34" s="28"/>
      <c r="F34" s="28"/>
      <c r="G34" s="28"/>
      <c r="H34" s="28"/>
      <c r="I34" s="28"/>
      <c r="J34" s="176"/>
      <c r="K34" s="28"/>
      <c r="L34" s="28"/>
      <c r="M34" s="28"/>
      <c r="N34" s="28"/>
    </row>
    <row r="35" spans="1:14" x14ac:dyDescent="0.2">
      <c r="A35" s="175"/>
      <c r="B35" s="28" t="s">
        <v>129</v>
      </c>
      <c r="C35" s="28"/>
      <c r="D35" s="28"/>
      <c r="E35" s="28"/>
      <c r="F35" s="28"/>
      <c r="G35" s="28"/>
      <c r="H35" s="28"/>
      <c r="I35" s="28"/>
      <c r="J35" s="176"/>
      <c r="K35" s="28"/>
      <c r="L35" s="28"/>
      <c r="M35" s="28"/>
      <c r="N35" s="28"/>
    </row>
    <row r="36" spans="1:14" ht="9.9499999999999993" customHeight="1" thickBot="1" x14ac:dyDescent="0.25">
      <c r="A36" s="175"/>
      <c r="B36" s="28"/>
      <c r="C36" s="28"/>
      <c r="D36" s="28"/>
      <c r="E36" s="28"/>
      <c r="F36" s="28"/>
      <c r="G36" s="28"/>
      <c r="H36" s="28"/>
      <c r="I36" s="28"/>
      <c r="J36" s="176"/>
      <c r="K36" s="28"/>
      <c r="L36" s="28"/>
      <c r="M36" s="28"/>
      <c r="N36" s="28"/>
    </row>
    <row r="37" spans="1:14" ht="27" customHeight="1" thickTop="1" thickBot="1" x14ac:dyDescent="0.25">
      <c r="A37" s="175"/>
      <c r="B37" s="212"/>
      <c r="C37" s="212"/>
      <c r="D37" s="212"/>
      <c r="E37" s="212"/>
      <c r="F37" s="293" t="s">
        <v>130</v>
      </c>
      <c r="G37" s="294"/>
      <c r="H37" s="1" t="s">
        <v>131</v>
      </c>
      <c r="I37" s="14" t="s">
        <v>132</v>
      </c>
      <c r="J37" s="213"/>
      <c r="K37" s="28"/>
      <c r="L37" s="28"/>
      <c r="M37" s="28"/>
      <c r="N37" s="28"/>
    </row>
    <row r="38" spans="1:14" ht="27" customHeight="1" thickTop="1" x14ac:dyDescent="0.2">
      <c r="A38" s="175"/>
      <c r="B38" s="295" t="s">
        <v>133</v>
      </c>
      <c r="C38" s="296"/>
      <c r="D38" s="296"/>
      <c r="E38" s="297"/>
      <c r="F38" s="214" t="s">
        <v>134</v>
      </c>
      <c r="G38" s="215" t="s">
        <v>135</v>
      </c>
      <c r="H38" s="216" t="s">
        <v>136</v>
      </c>
      <c r="I38" s="217" t="s">
        <v>137</v>
      </c>
      <c r="J38" s="213"/>
      <c r="K38" s="28"/>
      <c r="L38" s="28"/>
      <c r="M38" s="28"/>
      <c r="N38" s="28"/>
    </row>
    <row r="39" spans="1:14" x14ac:dyDescent="0.2">
      <c r="A39" s="175"/>
      <c r="B39" s="218" t="s">
        <v>138</v>
      </c>
      <c r="C39" s="286"/>
      <c r="D39" s="286"/>
      <c r="E39" s="287"/>
      <c r="F39" s="15"/>
      <c r="G39" s="16"/>
      <c r="H39" s="17"/>
      <c r="I39" s="19">
        <f>((G39-F39)/365)*(H39/40)</f>
        <v>0</v>
      </c>
      <c r="J39" s="219"/>
      <c r="K39" s="28"/>
      <c r="L39" s="220"/>
      <c r="M39" s="220"/>
      <c r="N39" s="220"/>
    </row>
    <row r="40" spans="1:14" x14ac:dyDescent="0.2">
      <c r="A40" s="175"/>
      <c r="B40" s="218" t="s">
        <v>139</v>
      </c>
      <c r="C40" s="286"/>
      <c r="D40" s="286"/>
      <c r="E40" s="287"/>
      <c r="F40" s="15"/>
      <c r="G40" s="16"/>
      <c r="H40" s="17"/>
      <c r="I40" s="19">
        <f>((G40-F40)/365)*(H40/40)</f>
        <v>0</v>
      </c>
      <c r="J40" s="219"/>
      <c r="K40" s="28"/>
      <c r="L40" s="28"/>
      <c r="M40" s="220"/>
      <c r="N40" s="220"/>
    </row>
    <row r="41" spans="1:14" x14ac:dyDescent="0.2">
      <c r="A41" s="175"/>
      <c r="B41" s="218" t="s">
        <v>140</v>
      </c>
      <c r="C41" s="286"/>
      <c r="D41" s="286"/>
      <c r="E41" s="287"/>
      <c r="F41" s="15"/>
      <c r="G41" s="16"/>
      <c r="H41" s="17"/>
      <c r="I41" s="19">
        <f>((G41-F41)/365)*(H41/40)</f>
        <v>0</v>
      </c>
      <c r="J41" s="219"/>
      <c r="K41" s="28"/>
      <c r="L41" s="28"/>
      <c r="M41" s="220"/>
      <c r="N41" s="220"/>
    </row>
    <row r="42" spans="1:14" x14ac:dyDescent="0.2">
      <c r="A42" s="175"/>
      <c r="B42" s="221" t="s">
        <v>141</v>
      </c>
      <c r="C42" s="286"/>
      <c r="D42" s="305"/>
      <c r="E42" s="306"/>
      <c r="F42" s="24"/>
      <c r="G42" s="25"/>
      <c r="H42" s="26"/>
      <c r="I42" s="19">
        <f>((G42-F42)/365)*(H42/40)</f>
        <v>0</v>
      </c>
      <c r="J42" s="219"/>
      <c r="K42" s="28"/>
      <c r="L42" s="28"/>
      <c r="M42" s="220"/>
      <c r="N42" s="220"/>
    </row>
    <row r="43" spans="1:14" ht="13.5" thickBot="1" x14ac:dyDescent="0.25">
      <c r="A43" s="175"/>
      <c r="B43" s="222" t="s">
        <v>142</v>
      </c>
      <c r="C43" s="302"/>
      <c r="D43" s="302"/>
      <c r="E43" s="303"/>
      <c r="F43" s="21"/>
      <c r="G43" s="22"/>
      <c r="H43" s="18"/>
      <c r="I43" s="19">
        <f>((G43-F43)/365)*(H43/40)</f>
        <v>0</v>
      </c>
      <c r="J43" s="219"/>
      <c r="K43" s="28"/>
      <c r="L43" s="28"/>
      <c r="M43" s="20"/>
      <c r="N43" s="220"/>
    </row>
    <row r="44" spans="1:14" ht="13.5" thickTop="1" x14ac:dyDescent="0.2">
      <c r="A44" s="175"/>
      <c r="B44" s="300" t="s">
        <v>143</v>
      </c>
      <c r="C44" s="301"/>
      <c r="D44" s="301"/>
      <c r="E44" s="301"/>
      <c r="F44" s="301"/>
      <c r="G44" s="102"/>
      <c r="H44" s="103" t="s">
        <v>144</v>
      </c>
      <c r="I44" s="104" t="s">
        <v>145</v>
      </c>
      <c r="J44" s="219"/>
      <c r="K44" s="28"/>
      <c r="L44" s="28"/>
      <c r="M44" s="223">
        <f>SUM(I39:I43)</f>
        <v>0</v>
      </c>
      <c r="N44" s="220">
        <f>ROUNDDOWN(M44,0)</f>
        <v>0</v>
      </c>
    </row>
    <row r="45" spans="1:14" ht="13.5" thickBot="1" x14ac:dyDescent="0.25">
      <c r="A45" s="175"/>
      <c r="B45" s="298" t="s">
        <v>146</v>
      </c>
      <c r="C45" s="299"/>
      <c r="D45" s="299"/>
      <c r="E45" s="299"/>
      <c r="F45" s="299"/>
      <c r="G45" s="224" t="s">
        <v>147</v>
      </c>
      <c r="H45" s="225" t="str">
        <f>IF(N44&gt;0,IF(N45&gt;11,ROUND(M44,0),ROUNDDOWN(M44,0))," ")</f>
        <v xml:space="preserve"> </v>
      </c>
      <c r="I45" s="226">
        <f>IF(N45&gt;11,0,N45)</f>
        <v>0</v>
      </c>
      <c r="J45" s="219"/>
      <c r="K45" s="28"/>
      <c r="L45" s="28"/>
      <c r="M45" s="28"/>
      <c r="N45" s="28">
        <f>ROUND((M44-N44)*12,0)</f>
        <v>0</v>
      </c>
    </row>
    <row r="46" spans="1:14" ht="9.9499999999999993" customHeight="1" thickTop="1" x14ac:dyDescent="0.2">
      <c r="A46" s="175"/>
      <c r="B46" s="27"/>
      <c r="C46" s="227"/>
      <c r="D46" s="28"/>
      <c r="E46" s="28"/>
      <c r="F46" s="28"/>
      <c r="G46" s="28"/>
      <c r="H46" s="154"/>
      <c r="I46" s="228"/>
      <c r="J46" s="219"/>
      <c r="K46" s="28"/>
      <c r="L46" s="28"/>
      <c r="M46" s="28"/>
      <c r="N46" s="28"/>
    </row>
    <row r="47" spans="1:14" x14ac:dyDescent="0.2">
      <c r="A47" s="175"/>
      <c r="B47" s="105" t="s">
        <v>148</v>
      </c>
      <c r="C47" s="28"/>
      <c r="D47" s="28"/>
      <c r="E47" s="28"/>
      <c r="F47" s="9" t="s">
        <v>37</v>
      </c>
      <c r="G47" s="28"/>
      <c r="H47" s="28"/>
      <c r="I47" s="28"/>
      <c r="J47" s="176"/>
      <c r="K47" s="28"/>
      <c r="L47" s="28"/>
      <c r="M47" s="28"/>
      <c r="N47" s="28"/>
    </row>
    <row r="48" spans="1:14" x14ac:dyDescent="0.2">
      <c r="A48" s="175"/>
      <c r="B48" s="106" t="s">
        <v>149</v>
      </c>
      <c r="C48" s="28"/>
      <c r="D48" s="28"/>
      <c r="E48" s="28"/>
      <c r="F48" s="149">
        <v>0</v>
      </c>
      <c r="G48" s="28"/>
      <c r="H48" s="28"/>
      <c r="I48" s="28"/>
      <c r="J48" s="176"/>
      <c r="K48" s="28"/>
      <c r="L48" s="28"/>
      <c r="M48" s="28"/>
      <c r="N48" s="28"/>
    </row>
    <row r="49" spans="1:10" x14ac:dyDescent="0.2">
      <c r="A49" s="175"/>
      <c r="B49" s="28" t="s">
        <v>150</v>
      </c>
      <c r="C49" s="28"/>
      <c r="D49" s="28"/>
      <c r="E49" s="28"/>
      <c r="F49" s="149">
        <v>1</v>
      </c>
      <c r="G49" s="28"/>
      <c r="H49" s="28"/>
      <c r="I49" s="28"/>
      <c r="J49" s="176"/>
    </row>
    <row r="50" spans="1:10" x14ac:dyDescent="0.2">
      <c r="A50" s="175"/>
      <c r="B50" s="28" t="s">
        <v>151</v>
      </c>
      <c r="C50" s="28"/>
      <c r="D50" s="28"/>
      <c r="E50" s="28"/>
      <c r="F50" s="149">
        <v>2</v>
      </c>
      <c r="G50" s="28"/>
      <c r="H50" s="28"/>
      <c r="I50" s="28"/>
      <c r="J50" s="176"/>
    </row>
    <row r="51" spans="1:10" x14ac:dyDescent="0.2">
      <c r="A51" s="175"/>
      <c r="B51" s="28" t="s">
        <v>152</v>
      </c>
      <c r="C51" s="28"/>
      <c r="D51" s="28"/>
      <c r="E51" s="28"/>
      <c r="F51" s="149">
        <v>3</v>
      </c>
      <c r="G51" s="28"/>
      <c r="H51" s="28"/>
      <c r="I51" s="28"/>
      <c r="J51" s="176"/>
    </row>
    <row r="52" spans="1:10" x14ac:dyDescent="0.2">
      <c r="A52" s="175"/>
      <c r="B52" s="28" t="s">
        <v>153</v>
      </c>
      <c r="C52" s="28"/>
      <c r="D52" s="28"/>
      <c r="E52" s="28"/>
      <c r="F52" s="149">
        <v>4</v>
      </c>
      <c r="G52" s="28"/>
      <c r="H52" s="28"/>
      <c r="I52" s="28"/>
      <c r="J52" s="176"/>
    </row>
    <row r="53" spans="1:10" x14ac:dyDescent="0.2">
      <c r="A53" s="175"/>
      <c r="B53" s="28" t="s">
        <v>154</v>
      </c>
      <c r="C53" s="28"/>
      <c r="D53" s="28"/>
      <c r="E53" s="28"/>
      <c r="F53" s="149">
        <v>5</v>
      </c>
      <c r="G53" s="28"/>
      <c r="H53" s="28"/>
      <c r="I53" s="28"/>
      <c r="J53" s="176"/>
    </row>
    <row r="54" spans="1:10" x14ac:dyDescent="0.2">
      <c r="A54" s="175"/>
      <c r="B54" s="28" t="s">
        <v>155</v>
      </c>
      <c r="C54" s="28"/>
      <c r="D54" s="28"/>
      <c r="E54" s="28"/>
      <c r="F54" s="149">
        <v>6</v>
      </c>
      <c r="G54" s="28"/>
      <c r="H54" s="28"/>
      <c r="I54" s="28"/>
      <c r="J54" s="176"/>
    </row>
    <row r="55" spans="1:10" x14ac:dyDescent="0.2">
      <c r="A55" s="175"/>
      <c r="B55" s="28" t="s">
        <v>156</v>
      </c>
      <c r="C55" s="28"/>
      <c r="D55" s="28"/>
      <c r="E55" s="28"/>
      <c r="F55" s="149">
        <v>7</v>
      </c>
      <c r="G55" s="28"/>
      <c r="H55" s="28"/>
      <c r="I55" s="28"/>
      <c r="J55" s="176"/>
    </row>
    <row r="56" spans="1:10" ht="9.9499999999999993" customHeight="1" thickBot="1" x14ac:dyDescent="0.25">
      <c r="A56" s="175"/>
      <c r="B56" s="28"/>
      <c r="C56" s="28"/>
      <c r="D56" s="28"/>
      <c r="E56" s="28"/>
      <c r="F56" s="28"/>
      <c r="G56" s="28"/>
      <c r="H56" s="28"/>
      <c r="I56" s="28"/>
      <c r="J56" s="176"/>
    </row>
    <row r="57" spans="1:10" ht="13.5" thickBot="1" x14ac:dyDescent="0.25">
      <c r="A57" s="175"/>
      <c r="B57" s="28"/>
      <c r="C57" s="28"/>
      <c r="D57" s="28"/>
      <c r="E57" s="28"/>
      <c r="F57" s="28"/>
      <c r="G57" s="28"/>
      <c r="H57" s="101" t="s">
        <v>157</v>
      </c>
      <c r="I57" s="197">
        <f>IF(SUM(H39:H43)&lt;0.5,0,IF(M44&lt;1,F48,IF(M44&lt;2,F49,IF(M44&lt;4,F50,IF(M44&lt;5,F51,IF(M44&lt;6,F52,IF(M44&lt;8,F53,IF(M44&lt;10,F54,F55))))))))</f>
        <v>0</v>
      </c>
      <c r="J57" s="176"/>
    </row>
    <row r="58" spans="1:10" ht="9.9499999999999993" customHeight="1" x14ac:dyDescent="0.2">
      <c r="A58" s="182"/>
      <c r="B58" s="155"/>
      <c r="C58" s="155"/>
      <c r="D58" s="155"/>
      <c r="E58" s="155"/>
      <c r="F58" s="155"/>
      <c r="G58" s="155"/>
      <c r="H58" s="155"/>
      <c r="I58" s="155"/>
      <c r="J58" s="183"/>
    </row>
  </sheetData>
  <sheetProtection algorithmName="SHA-512" hashValue="2yFufkaXdhT8hPi5edDnr9qM28R/R98SDBrOJAx/a/qFo3A5tfrDRQzGiTcG8RvyjtCEKpsu4kDwzdfUNl+roQ==" saltValue="6RJdWXEvT7cM3hiW4IhQmw==" spinCount="100000" sheet="1" formatCells="0" formatRows="0" selectLockedCells="1"/>
  <mergeCells count="20">
    <mergeCell ref="B45:F45"/>
    <mergeCell ref="B44:F44"/>
    <mergeCell ref="C43:E43"/>
    <mergeCell ref="E12:I12"/>
    <mergeCell ref="A5:E5"/>
    <mergeCell ref="C42:E42"/>
    <mergeCell ref="A1:J1"/>
    <mergeCell ref="C26:G26"/>
    <mergeCell ref="C41:E41"/>
    <mergeCell ref="C20:G20"/>
    <mergeCell ref="C22:G22"/>
    <mergeCell ref="C24:G24"/>
    <mergeCell ref="B14:I14"/>
    <mergeCell ref="A3:J4"/>
    <mergeCell ref="E10:I10"/>
    <mergeCell ref="E11:I11"/>
    <mergeCell ref="F37:G37"/>
    <mergeCell ref="B38:E38"/>
    <mergeCell ref="C39:E39"/>
    <mergeCell ref="C40:E40"/>
  </mergeCells>
  <phoneticPr fontId="0" type="noConversion"/>
  <pageMargins left="0.75" right="0.75" top="0.7" bottom="0.5" header="0.5" footer="0.25"/>
  <pageSetup orientation="portrait" r:id="rId1"/>
  <headerFooter alignWithMargins="0">
    <oddFooter>&amp;L&amp;D&amp;C&amp;F&amp;RPage 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61" r:id="rId4" name="Option Button 17">
              <controlPr defaultSize="0" autoFill="0" autoLine="0" autoPict="0">
                <anchor moveWithCells="1">
                  <from>
                    <xdr:col>1</xdr:col>
                    <xdr:colOff>66675</xdr:colOff>
                    <xdr:row>19</xdr:row>
                    <xdr:rowOff>9525</xdr:rowOff>
                  </from>
                  <to>
                    <xdr:col>2</xdr:col>
                    <xdr:colOff>0</xdr:colOff>
                    <xdr:row>20</xdr:row>
                    <xdr:rowOff>19050</xdr:rowOff>
                  </to>
                </anchor>
              </controlPr>
            </control>
          </mc:Choice>
        </mc:AlternateContent>
        <mc:AlternateContent xmlns:mc="http://schemas.openxmlformats.org/markup-compatibility/2006">
          <mc:Choice Requires="x14">
            <control shapeId="6162" r:id="rId5" name="Option Button 18">
              <controlPr defaultSize="0" autoFill="0" autoLine="0" autoPict="0">
                <anchor moveWithCells="1">
                  <from>
                    <xdr:col>1</xdr:col>
                    <xdr:colOff>66675</xdr:colOff>
                    <xdr:row>20</xdr:row>
                    <xdr:rowOff>66675</xdr:rowOff>
                  </from>
                  <to>
                    <xdr:col>2</xdr:col>
                    <xdr:colOff>0</xdr:colOff>
                    <xdr:row>22</xdr:row>
                    <xdr:rowOff>28575</xdr:rowOff>
                  </to>
                </anchor>
              </controlPr>
            </control>
          </mc:Choice>
        </mc:AlternateContent>
        <mc:AlternateContent xmlns:mc="http://schemas.openxmlformats.org/markup-compatibility/2006">
          <mc:Choice Requires="x14">
            <control shapeId="6163" r:id="rId6" name="Option Button 19">
              <controlPr defaultSize="0" autoFill="0" autoLine="0" autoPict="0">
                <anchor moveWithCells="1">
                  <from>
                    <xdr:col>1</xdr:col>
                    <xdr:colOff>76200</xdr:colOff>
                    <xdr:row>22</xdr:row>
                    <xdr:rowOff>66675</xdr:rowOff>
                  </from>
                  <to>
                    <xdr:col>2</xdr:col>
                    <xdr:colOff>9525</xdr:colOff>
                    <xdr:row>24</xdr:row>
                    <xdr:rowOff>0</xdr:rowOff>
                  </to>
                </anchor>
              </controlPr>
            </control>
          </mc:Choice>
        </mc:AlternateContent>
        <mc:AlternateContent xmlns:mc="http://schemas.openxmlformats.org/markup-compatibility/2006">
          <mc:Choice Requires="x14">
            <control shapeId="6164" r:id="rId7" name="Option Button 20">
              <controlPr defaultSize="0" autoFill="0" autoLine="0" autoPict="0">
                <anchor moveWithCells="1">
                  <from>
                    <xdr:col>1</xdr:col>
                    <xdr:colOff>76200</xdr:colOff>
                    <xdr:row>24</xdr:row>
                    <xdr:rowOff>95250</xdr:rowOff>
                  </from>
                  <to>
                    <xdr:col>2</xdr:col>
                    <xdr:colOff>9525</xdr:colOff>
                    <xdr:row>26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showGridLines="0" zoomScale="110" zoomScaleNormal="110" workbookViewId="0">
      <selection activeCell="B22" sqref="B22:I22"/>
    </sheetView>
  </sheetViews>
  <sheetFormatPr defaultColWidth="9.140625" defaultRowHeight="12.75" x14ac:dyDescent="0.2"/>
  <cols>
    <col min="1" max="1" width="5.140625" style="29" customWidth="1"/>
    <col min="2" max="2" width="3" style="29" customWidth="1"/>
    <col min="3" max="3" width="2.140625" style="29" customWidth="1"/>
    <col min="4" max="4" width="7.7109375" style="29" customWidth="1"/>
    <col min="5" max="5" width="32.28515625" style="29" customWidth="1"/>
    <col min="6" max="6" width="6.85546875" style="29" bestFit="1" customWidth="1"/>
    <col min="7" max="7" width="19.28515625" style="29" customWidth="1"/>
    <col min="8" max="8" width="1.28515625" style="29" customWidth="1"/>
    <col min="9" max="9" width="10.28515625" style="29" customWidth="1"/>
    <col min="10" max="10" width="2.7109375" style="29" hidden="1" customWidth="1"/>
    <col min="11" max="11" width="3.5703125" style="29" hidden="1" customWidth="1"/>
    <col min="12" max="12" width="5.7109375" style="29" hidden="1" customWidth="1"/>
    <col min="13" max="13" width="4.28515625" style="29" customWidth="1"/>
    <col min="14" max="16384" width="9.140625" style="29"/>
  </cols>
  <sheetData>
    <row r="1" spans="1:12" ht="11.25" customHeight="1" x14ac:dyDescent="0.2"/>
    <row r="2" spans="1:12" x14ac:dyDescent="0.2">
      <c r="A2" s="115" t="s">
        <v>82</v>
      </c>
      <c r="B2" s="116" t="s">
        <v>158</v>
      </c>
      <c r="C2" s="117"/>
      <c r="D2" s="117"/>
      <c r="E2" s="117"/>
      <c r="F2" s="117"/>
      <c r="G2" s="117"/>
      <c r="H2" s="117"/>
      <c r="I2" s="130"/>
    </row>
    <row r="3" spans="1:12" x14ac:dyDescent="0.2">
      <c r="A3" s="118"/>
      <c r="B3" s="30" t="s">
        <v>159</v>
      </c>
      <c r="C3" s="30"/>
      <c r="D3" s="30"/>
      <c r="E3" s="30"/>
      <c r="F3" s="30"/>
      <c r="G3" s="30"/>
      <c r="H3" s="30"/>
      <c r="I3" s="131"/>
    </row>
    <row r="4" spans="1:12" ht="31.5" customHeight="1" x14ac:dyDescent="0.2">
      <c r="A4" s="119"/>
      <c r="B4" s="309" t="s">
        <v>160</v>
      </c>
      <c r="C4" s="309"/>
      <c r="D4" s="309"/>
      <c r="E4" s="309"/>
      <c r="F4" s="309"/>
      <c r="G4" s="309"/>
      <c r="H4" s="309"/>
      <c r="I4" s="310"/>
      <c r="J4" s="31"/>
      <c r="L4" s="120" t="s">
        <v>161</v>
      </c>
    </row>
    <row r="5" spans="1:12" ht="6" customHeight="1" x14ac:dyDescent="0.2">
      <c r="A5" s="121"/>
      <c r="C5" s="167"/>
      <c r="D5" s="166"/>
      <c r="E5" s="166"/>
      <c r="F5" s="166"/>
      <c r="G5" s="166"/>
      <c r="H5" s="34"/>
      <c r="I5" s="132"/>
      <c r="K5" s="35"/>
      <c r="L5" s="33"/>
    </row>
    <row r="6" spans="1:12" ht="12.75" customHeight="1" x14ac:dyDescent="0.2">
      <c r="A6" s="121"/>
      <c r="B6" s="38" t="s">
        <v>162</v>
      </c>
      <c r="C6" s="32"/>
      <c r="E6" s="31"/>
      <c r="H6" s="34"/>
      <c r="I6" s="132"/>
      <c r="K6" s="35"/>
      <c r="L6" s="33"/>
    </row>
    <row r="7" spans="1:12" ht="22.5" customHeight="1" x14ac:dyDescent="0.2">
      <c r="A7" s="121"/>
      <c r="B7" s="122"/>
      <c r="C7" s="311" t="s">
        <v>163</v>
      </c>
      <c r="D7" s="308"/>
      <c r="E7" s="308"/>
      <c r="F7" s="308"/>
      <c r="G7" s="308"/>
      <c r="H7" s="34"/>
      <c r="I7" s="132">
        <v>0</v>
      </c>
      <c r="K7" s="35"/>
      <c r="L7" s="33"/>
    </row>
    <row r="8" spans="1:12" ht="42" customHeight="1" x14ac:dyDescent="0.2">
      <c r="A8" s="121"/>
      <c r="B8" s="122"/>
      <c r="C8" s="307" t="s">
        <v>164</v>
      </c>
      <c r="D8" s="308"/>
      <c r="E8" s="308"/>
      <c r="F8" s="308"/>
      <c r="G8" s="308"/>
      <c r="H8" s="34"/>
      <c r="I8" s="132">
        <v>3</v>
      </c>
      <c r="K8" s="35"/>
      <c r="L8" s="33"/>
    </row>
    <row r="9" spans="1:12" ht="43.5" customHeight="1" x14ac:dyDescent="0.2">
      <c r="A9" s="121"/>
      <c r="B9" s="122"/>
      <c r="C9" s="311" t="s">
        <v>165</v>
      </c>
      <c r="D9" s="308"/>
      <c r="E9" s="308"/>
      <c r="F9" s="308"/>
      <c r="G9" s="308"/>
      <c r="H9" s="34"/>
      <c r="I9" s="132">
        <v>6</v>
      </c>
      <c r="K9" s="35"/>
      <c r="L9" s="33"/>
    </row>
    <row r="10" spans="1:12" ht="45" customHeight="1" x14ac:dyDescent="0.2">
      <c r="A10" s="121"/>
      <c r="B10" s="122"/>
      <c r="C10" s="311" t="s">
        <v>196</v>
      </c>
      <c r="D10" s="308"/>
      <c r="E10" s="308"/>
      <c r="F10" s="308"/>
      <c r="G10" s="308"/>
      <c r="H10" s="34"/>
      <c r="I10" s="132">
        <v>9</v>
      </c>
      <c r="K10" s="35"/>
      <c r="L10" s="33"/>
    </row>
    <row r="11" spans="1:12" ht="12.75" customHeight="1" x14ac:dyDescent="0.2">
      <c r="A11" s="121"/>
      <c r="B11" s="38" t="s">
        <v>166</v>
      </c>
      <c r="C11" s="32"/>
      <c r="E11" s="31"/>
      <c r="H11" s="34"/>
      <c r="I11" s="132"/>
      <c r="K11" s="35"/>
      <c r="L11" s="33"/>
    </row>
    <row r="12" spans="1:12" ht="15" customHeight="1" x14ac:dyDescent="0.2">
      <c r="A12" s="121"/>
      <c r="B12" s="122"/>
      <c r="C12" s="307" t="s">
        <v>167</v>
      </c>
      <c r="D12" s="308"/>
      <c r="E12" s="308"/>
      <c r="F12" s="308"/>
      <c r="G12" s="308"/>
      <c r="H12" s="34"/>
      <c r="I12" s="132">
        <v>0</v>
      </c>
      <c r="K12" s="35"/>
      <c r="L12" s="33"/>
    </row>
    <row r="13" spans="1:12" ht="42" customHeight="1" x14ac:dyDescent="0.2">
      <c r="A13" s="121"/>
      <c r="B13" s="122"/>
      <c r="C13" s="307" t="s">
        <v>168</v>
      </c>
      <c r="D13" s="308"/>
      <c r="E13" s="308"/>
      <c r="F13" s="308"/>
      <c r="G13" s="308"/>
      <c r="H13" s="34"/>
      <c r="I13" s="132">
        <v>3</v>
      </c>
      <c r="K13" s="35"/>
      <c r="L13" s="33"/>
    </row>
    <row r="14" spans="1:12" ht="43.5" customHeight="1" x14ac:dyDescent="0.2">
      <c r="A14" s="121"/>
      <c r="B14" s="122"/>
      <c r="C14" s="307" t="s">
        <v>169</v>
      </c>
      <c r="D14" s="308"/>
      <c r="E14" s="308"/>
      <c r="F14" s="308"/>
      <c r="G14" s="308"/>
      <c r="H14" s="34"/>
      <c r="I14" s="132">
        <v>6</v>
      </c>
      <c r="K14" s="35"/>
      <c r="L14" s="33"/>
    </row>
    <row r="15" spans="1:12" ht="44.25" customHeight="1" x14ac:dyDescent="0.2">
      <c r="A15" s="121"/>
      <c r="B15" s="122"/>
      <c r="C15" s="307" t="s">
        <v>170</v>
      </c>
      <c r="D15" s="308"/>
      <c r="E15" s="308"/>
      <c r="F15" s="308"/>
      <c r="G15" s="308"/>
      <c r="H15" s="34"/>
      <c r="I15" s="132">
        <v>9</v>
      </c>
      <c r="K15" s="35"/>
      <c r="L15" s="33"/>
    </row>
    <row r="16" spans="1:12" x14ac:dyDescent="0.2">
      <c r="A16" s="119"/>
      <c r="B16" s="38" t="s">
        <v>200</v>
      </c>
      <c r="C16" s="33"/>
      <c r="D16" s="33"/>
      <c r="E16" s="33"/>
      <c r="I16" s="133" t="s">
        <v>37</v>
      </c>
    </row>
    <row r="17" spans="1:12" ht="16.5" customHeight="1" x14ac:dyDescent="0.2">
      <c r="A17" s="121"/>
      <c r="B17" s="122"/>
      <c r="C17" s="307" t="s">
        <v>167</v>
      </c>
      <c r="D17" s="308"/>
      <c r="E17" s="308"/>
      <c r="F17" s="308"/>
      <c r="G17" s="308"/>
      <c r="H17" s="34"/>
      <c r="I17" s="132">
        <v>0</v>
      </c>
      <c r="K17" s="35"/>
      <c r="L17" s="31"/>
    </row>
    <row r="18" spans="1:12" ht="53.25" customHeight="1" x14ac:dyDescent="0.2">
      <c r="A18" s="121"/>
      <c r="B18" s="122"/>
      <c r="C18" s="307" t="s">
        <v>171</v>
      </c>
      <c r="D18" s="308"/>
      <c r="E18" s="308"/>
      <c r="F18" s="308"/>
      <c r="G18" s="308"/>
      <c r="H18" s="34"/>
      <c r="I18" s="132">
        <v>3</v>
      </c>
      <c r="K18" s="35"/>
      <c r="L18" s="33"/>
    </row>
    <row r="19" spans="1:12" ht="54.75" customHeight="1" x14ac:dyDescent="0.2">
      <c r="A19" s="121"/>
      <c r="B19" s="122"/>
      <c r="C19" s="307" t="s">
        <v>172</v>
      </c>
      <c r="D19" s="308"/>
      <c r="E19" s="308"/>
      <c r="F19" s="308"/>
      <c r="G19" s="308"/>
      <c r="H19" s="34"/>
      <c r="I19" s="132">
        <v>6</v>
      </c>
      <c r="K19" s="35"/>
      <c r="L19" s="31"/>
    </row>
    <row r="20" spans="1:12" ht="42" customHeight="1" x14ac:dyDescent="0.2">
      <c r="A20" s="121"/>
      <c r="B20" s="122"/>
      <c r="C20" s="307" t="s">
        <v>173</v>
      </c>
      <c r="D20" s="308"/>
      <c r="E20" s="308"/>
      <c r="F20" s="308"/>
      <c r="G20" s="308"/>
      <c r="H20" s="34"/>
      <c r="I20" s="132">
        <v>9</v>
      </c>
      <c r="K20" s="35"/>
      <c r="L20" s="33"/>
    </row>
    <row r="21" spans="1:12" ht="30" customHeight="1" x14ac:dyDescent="0.2">
      <c r="A21" s="121"/>
      <c r="B21" s="312" t="s">
        <v>174</v>
      </c>
      <c r="C21" s="313"/>
      <c r="D21" s="313"/>
      <c r="E21" s="313"/>
      <c r="F21" s="313"/>
      <c r="G21" s="313"/>
      <c r="H21" s="313"/>
      <c r="I21" s="314"/>
      <c r="K21" s="35"/>
    </row>
    <row r="22" spans="1:12" ht="81.75" customHeight="1" thickBot="1" x14ac:dyDescent="0.25">
      <c r="A22" s="121"/>
      <c r="B22" s="315"/>
      <c r="C22" s="315"/>
      <c r="D22" s="315"/>
      <c r="E22" s="315"/>
      <c r="F22" s="315"/>
      <c r="G22" s="315"/>
      <c r="H22" s="315"/>
      <c r="I22" s="316"/>
      <c r="K22" s="35"/>
    </row>
    <row r="23" spans="1:12" ht="13.5" thickBot="1" x14ac:dyDescent="0.25">
      <c r="A23" s="123"/>
      <c r="B23" s="124"/>
      <c r="C23" s="124"/>
      <c r="D23" s="124"/>
      <c r="E23" s="125"/>
      <c r="F23" s="125"/>
      <c r="G23" s="126" t="s">
        <v>175</v>
      </c>
      <c r="H23" s="127"/>
      <c r="I23" s="134">
        <f>IF(L23=0,0,IF(L23=1,I7,IF(L23=2,I8,IF(L23=3,I9,IF(L23=4,I10,IF(L23=5,I12,IF(L23=6,I13,IF(L23=7,I14,IF(L23=8,I15,IF(L23=9,I17,IF(L23=10,I18,IF(L23=11,I19,IF(L23=12,I20)))))))))))))</f>
        <v>0</v>
      </c>
      <c r="L23" s="128">
        <v>1</v>
      </c>
    </row>
    <row r="24" spans="1:12" hidden="1" x14ac:dyDescent="0.2">
      <c r="A24" s="36">
        <v>2.71</v>
      </c>
      <c r="B24" s="37">
        <v>35.29</v>
      </c>
      <c r="C24" s="37"/>
      <c r="D24" s="37"/>
      <c r="E24" s="37">
        <v>4.1399999999999997</v>
      </c>
      <c r="F24" s="37"/>
      <c r="G24" s="36">
        <v>16.57</v>
      </c>
      <c r="H24" s="36"/>
      <c r="I24" s="129">
        <f>IF(L24=0,0,IF(L24=1,I8,IF(L24=2,I9,IF(L24=3,I10,IF(L24=4,I11,IF(L24=5,I13,IF(L24=6,I14,IF(L24=7,I15,IF(L24=8,I16,IF(L24=9,I18,IF(L24=10,I19,IF(L24=11,I20,IF(L24=12,I21)))))))))))))</f>
        <v>0</v>
      </c>
    </row>
    <row r="25" spans="1:12" ht="9.1999999999999993" customHeight="1" x14ac:dyDescent="0.2"/>
  </sheetData>
  <sheetProtection algorithmName="SHA-512" hashValue="NjmDOTHgxokeAQM9DTbItwuST+h2kn+DiA9Aql8erU1CLyZKcaR+dhZAGwW8IsfXlFOm0vFJ684almIyxHl+Sg==" saltValue="Qais9QCUNDzI6figPvomNw==" spinCount="100000" sheet="1" formatCells="0" formatRows="0" selectLockedCells="1"/>
  <mergeCells count="15">
    <mergeCell ref="C18:G18"/>
    <mergeCell ref="C19:G19"/>
    <mergeCell ref="C20:G20"/>
    <mergeCell ref="B21:I21"/>
    <mergeCell ref="B22:I22"/>
    <mergeCell ref="C17:G17"/>
    <mergeCell ref="B4:I4"/>
    <mergeCell ref="C7:G7"/>
    <mergeCell ref="C8:G8"/>
    <mergeCell ref="C9:G9"/>
    <mergeCell ref="C10:G10"/>
    <mergeCell ref="C12:G12"/>
    <mergeCell ref="C13:G13"/>
    <mergeCell ref="C14:G14"/>
    <mergeCell ref="C15:G15"/>
  </mergeCells>
  <pageMargins left="0.5" right="0.5" top="0.45" bottom="0" header="0.5" footer="0.25"/>
  <pageSetup orientation="portrait" r:id="rId1"/>
  <headerFooter alignWithMargins="0">
    <oddFooter>&amp;L&amp;D&amp;C&amp;F&amp;RPage 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9170" r:id="rId4" name="Group Box 18">
              <controlPr defaultSize="0" autoFill="0" autoPict="0">
                <anchor moveWithCells="1">
                  <from>
                    <xdr:col>0</xdr:col>
                    <xdr:colOff>0</xdr:colOff>
                    <xdr:row>0</xdr:row>
                    <xdr:rowOff>142875</xdr:rowOff>
                  </from>
                  <to>
                    <xdr:col>9</xdr:col>
                    <xdr:colOff>9525</xdr:colOff>
                    <xdr:row>21</xdr:row>
                    <xdr:rowOff>1028700</xdr:rowOff>
                  </to>
                </anchor>
              </controlPr>
            </control>
          </mc:Choice>
        </mc:AlternateContent>
        <mc:AlternateContent xmlns:mc="http://schemas.openxmlformats.org/markup-compatibility/2006">
          <mc:Choice Requires="x14">
            <control shapeId="49171" r:id="rId5" name="Option Button 19">
              <controlPr defaultSize="0" autoFill="0" autoLine="0" autoPict="0">
                <anchor moveWithCells="1">
                  <from>
                    <xdr:col>1</xdr:col>
                    <xdr:colOff>9525</xdr:colOff>
                    <xdr:row>6</xdr:row>
                    <xdr:rowOff>19050</xdr:rowOff>
                  </from>
                  <to>
                    <xdr:col>2</xdr:col>
                    <xdr:colOff>66675</xdr:colOff>
                    <xdr:row>6</xdr:row>
                    <xdr:rowOff>190500</xdr:rowOff>
                  </to>
                </anchor>
              </controlPr>
            </control>
          </mc:Choice>
        </mc:AlternateContent>
        <mc:AlternateContent xmlns:mc="http://schemas.openxmlformats.org/markup-compatibility/2006">
          <mc:Choice Requires="x14">
            <control shapeId="49172" r:id="rId6" name="Option Button 20">
              <controlPr defaultSize="0" autoFill="0" autoLine="0" autoPict="0">
                <anchor moveWithCells="1">
                  <from>
                    <xdr:col>1</xdr:col>
                    <xdr:colOff>9525</xdr:colOff>
                    <xdr:row>7</xdr:row>
                    <xdr:rowOff>38100</xdr:rowOff>
                  </from>
                  <to>
                    <xdr:col>1</xdr:col>
                    <xdr:colOff>190500</xdr:colOff>
                    <xdr:row>7</xdr:row>
                    <xdr:rowOff>238125</xdr:rowOff>
                  </to>
                </anchor>
              </controlPr>
            </control>
          </mc:Choice>
        </mc:AlternateContent>
        <mc:AlternateContent xmlns:mc="http://schemas.openxmlformats.org/markup-compatibility/2006">
          <mc:Choice Requires="x14">
            <control shapeId="49173" r:id="rId7" name="Option Button 21">
              <controlPr defaultSize="0" autoFill="0" autoLine="0" autoPict="0">
                <anchor moveWithCells="1">
                  <from>
                    <xdr:col>1</xdr:col>
                    <xdr:colOff>9525</xdr:colOff>
                    <xdr:row>8</xdr:row>
                    <xdr:rowOff>28575</xdr:rowOff>
                  </from>
                  <to>
                    <xdr:col>2</xdr:col>
                    <xdr:colOff>114300</xdr:colOff>
                    <xdr:row>8</xdr:row>
                    <xdr:rowOff>247650</xdr:rowOff>
                  </to>
                </anchor>
              </controlPr>
            </control>
          </mc:Choice>
        </mc:AlternateContent>
        <mc:AlternateContent xmlns:mc="http://schemas.openxmlformats.org/markup-compatibility/2006">
          <mc:Choice Requires="x14">
            <control shapeId="49174" r:id="rId8" name="Option Button 22">
              <controlPr defaultSize="0" autoFill="0" autoLine="0" autoPict="0">
                <anchor moveWithCells="1">
                  <from>
                    <xdr:col>0</xdr:col>
                    <xdr:colOff>342900</xdr:colOff>
                    <xdr:row>9</xdr:row>
                    <xdr:rowOff>19050</xdr:rowOff>
                  </from>
                  <to>
                    <xdr:col>2</xdr:col>
                    <xdr:colOff>0</xdr:colOff>
                    <xdr:row>9</xdr:row>
                    <xdr:rowOff>219075</xdr:rowOff>
                  </to>
                </anchor>
              </controlPr>
            </control>
          </mc:Choice>
        </mc:AlternateContent>
        <mc:AlternateContent xmlns:mc="http://schemas.openxmlformats.org/markup-compatibility/2006">
          <mc:Choice Requires="x14">
            <control shapeId="49175" r:id="rId9" name="Option Button 23">
              <controlPr defaultSize="0" autoFill="0" autoLine="0" autoPict="0">
                <anchor moveWithCells="1">
                  <from>
                    <xdr:col>0</xdr:col>
                    <xdr:colOff>333375</xdr:colOff>
                    <xdr:row>10</xdr:row>
                    <xdr:rowOff>152400</xdr:rowOff>
                  </from>
                  <to>
                    <xdr:col>1</xdr:col>
                    <xdr:colOff>180975</xdr:colOff>
                    <xdr:row>12</xdr:row>
                    <xdr:rowOff>9525</xdr:rowOff>
                  </to>
                </anchor>
              </controlPr>
            </control>
          </mc:Choice>
        </mc:AlternateContent>
        <mc:AlternateContent xmlns:mc="http://schemas.openxmlformats.org/markup-compatibility/2006">
          <mc:Choice Requires="x14">
            <control shapeId="49176" r:id="rId10" name="Option Button 24">
              <controlPr defaultSize="0" autoFill="0" autoLine="0" autoPict="0">
                <anchor moveWithCells="1">
                  <from>
                    <xdr:col>0</xdr:col>
                    <xdr:colOff>333375</xdr:colOff>
                    <xdr:row>12</xdr:row>
                    <xdr:rowOff>9525</xdr:rowOff>
                  </from>
                  <to>
                    <xdr:col>2</xdr:col>
                    <xdr:colOff>19050</xdr:colOff>
                    <xdr:row>12</xdr:row>
                    <xdr:rowOff>219075</xdr:rowOff>
                  </to>
                </anchor>
              </controlPr>
            </control>
          </mc:Choice>
        </mc:AlternateContent>
        <mc:AlternateContent xmlns:mc="http://schemas.openxmlformats.org/markup-compatibility/2006">
          <mc:Choice Requires="x14">
            <control shapeId="49177" r:id="rId11" name="Option Button 25">
              <controlPr defaultSize="0" autoFill="0" autoLine="0" autoPict="0">
                <anchor moveWithCells="1">
                  <from>
                    <xdr:col>0</xdr:col>
                    <xdr:colOff>333375</xdr:colOff>
                    <xdr:row>13</xdr:row>
                    <xdr:rowOff>19050</xdr:rowOff>
                  </from>
                  <to>
                    <xdr:col>2</xdr:col>
                    <xdr:colOff>28575</xdr:colOff>
                    <xdr:row>13</xdr:row>
                    <xdr:rowOff>200025</xdr:rowOff>
                  </to>
                </anchor>
              </controlPr>
            </control>
          </mc:Choice>
        </mc:AlternateContent>
        <mc:AlternateContent xmlns:mc="http://schemas.openxmlformats.org/markup-compatibility/2006">
          <mc:Choice Requires="x14">
            <control shapeId="49178" r:id="rId12" name="Option Button 26">
              <controlPr defaultSize="0" autoFill="0" autoLine="0" autoPict="0">
                <anchor moveWithCells="1">
                  <from>
                    <xdr:col>0</xdr:col>
                    <xdr:colOff>342900</xdr:colOff>
                    <xdr:row>13</xdr:row>
                    <xdr:rowOff>533400</xdr:rowOff>
                  </from>
                  <to>
                    <xdr:col>1</xdr:col>
                    <xdr:colOff>190500</xdr:colOff>
                    <xdr:row>14</xdr:row>
                    <xdr:rowOff>190500</xdr:rowOff>
                  </to>
                </anchor>
              </controlPr>
            </control>
          </mc:Choice>
        </mc:AlternateContent>
        <mc:AlternateContent xmlns:mc="http://schemas.openxmlformats.org/markup-compatibility/2006">
          <mc:Choice Requires="x14">
            <control shapeId="49179" r:id="rId13" name="Option Button 27">
              <controlPr defaultSize="0" autoFill="0" autoLine="0" autoPict="0">
                <anchor moveWithCells="1">
                  <from>
                    <xdr:col>1</xdr:col>
                    <xdr:colOff>0</xdr:colOff>
                    <xdr:row>16</xdr:row>
                    <xdr:rowOff>19050</xdr:rowOff>
                  </from>
                  <to>
                    <xdr:col>2</xdr:col>
                    <xdr:colOff>28575</xdr:colOff>
                    <xdr:row>17</xdr:row>
                    <xdr:rowOff>0</xdr:rowOff>
                  </to>
                </anchor>
              </controlPr>
            </control>
          </mc:Choice>
        </mc:AlternateContent>
        <mc:AlternateContent xmlns:mc="http://schemas.openxmlformats.org/markup-compatibility/2006">
          <mc:Choice Requires="x14">
            <control shapeId="49180" r:id="rId14" name="Option Button 28">
              <controlPr defaultSize="0" autoFill="0" autoLine="0" autoPict="0">
                <anchor moveWithCells="1">
                  <from>
                    <xdr:col>1</xdr:col>
                    <xdr:colOff>0</xdr:colOff>
                    <xdr:row>17</xdr:row>
                    <xdr:rowOff>9525</xdr:rowOff>
                  </from>
                  <to>
                    <xdr:col>2</xdr:col>
                    <xdr:colOff>57150</xdr:colOff>
                    <xdr:row>17</xdr:row>
                    <xdr:rowOff>200025</xdr:rowOff>
                  </to>
                </anchor>
              </controlPr>
            </control>
          </mc:Choice>
        </mc:AlternateContent>
        <mc:AlternateContent xmlns:mc="http://schemas.openxmlformats.org/markup-compatibility/2006">
          <mc:Choice Requires="x14">
            <control shapeId="49181" r:id="rId15" name="Option Button 29">
              <controlPr defaultSize="0" autoFill="0" autoLine="0" autoPict="0">
                <anchor moveWithCells="1">
                  <from>
                    <xdr:col>1</xdr:col>
                    <xdr:colOff>0</xdr:colOff>
                    <xdr:row>17</xdr:row>
                    <xdr:rowOff>657225</xdr:rowOff>
                  </from>
                  <to>
                    <xdr:col>2</xdr:col>
                    <xdr:colOff>38100</xdr:colOff>
                    <xdr:row>18</xdr:row>
                    <xdr:rowOff>209550</xdr:rowOff>
                  </to>
                </anchor>
              </controlPr>
            </control>
          </mc:Choice>
        </mc:AlternateContent>
        <mc:AlternateContent xmlns:mc="http://schemas.openxmlformats.org/markup-compatibility/2006">
          <mc:Choice Requires="x14">
            <control shapeId="49182" r:id="rId16" name="Option Button 30">
              <controlPr defaultSize="0" autoFill="0" autoLine="0" autoPict="0">
                <anchor moveWithCells="1">
                  <from>
                    <xdr:col>0</xdr:col>
                    <xdr:colOff>342900</xdr:colOff>
                    <xdr:row>18</xdr:row>
                    <xdr:rowOff>685800</xdr:rowOff>
                  </from>
                  <to>
                    <xdr:col>2</xdr:col>
                    <xdr:colOff>47625</xdr:colOff>
                    <xdr:row>19</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G21"/>
  <sheetViews>
    <sheetView showGridLines="0" workbookViewId="0">
      <selection activeCell="B14" sqref="B14:E14"/>
    </sheetView>
  </sheetViews>
  <sheetFormatPr defaultColWidth="9.140625" defaultRowHeight="14.25" x14ac:dyDescent="0.2"/>
  <cols>
    <col min="1" max="1" width="2.5703125" style="41" customWidth="1"/>
    <col min="2" max="2" width="20.28515625" style="41" customWidth="1"/>
    <col min="3" max="4" width="29.28515625" style="41" customWidth="1"/>
    <col min="5" max="5" width="32.5703125" style="41" customWidth="1"/>
    <col min="6" max="7" width="2.7109375" style="41" customWidth="1"/>
    <col min="8" max="16384" width="9.140625" style="41"/>
  </cols>
  <sheetData>
    <row r="1" spans="2:7" ht="7.5" customHeight="1" x14ac:dyDescent="0.2"/>
    <row r="2" spans="2:7" ht="15.75" x14ac:dyDescent="0.25">
      <c r="B2" s="40" t="s">
        <v>176</v>
      </c>
    </row>
    <row r="3" spans="2:7" ht="6.75" customHeight="1" x14ac:dyDescent="0.25">
      <c r="B3" s="39"/>
    </row>
    <row r="4" spans="2:7" ht="57" customHeight="1" x14ac:dyDescent="0.2">
      <c r="B4" s="321" t="s">
        <v>177</v>
      </c>
      <c r="C4" s="322"/>
      <c r="D4" s="322"/>
      <c r="E4" s="322"/>
      <c r="F4" s="44"/>
      <c r="G4" s="44"/>
    </row>
    <row r="5" spans="2:7" ht="6" customHeight="1" x14ac:dyDescent="0.2">
      <c r="B5" s="168"/>
    </row>
    <row r="6" spans="2:7" s="39" customFormat="1" ht="14.25" customHeight="1" x14ac:dyDescent="0.25">
      <c r="B6" s="327" t="s">
        <v>178</v>
      </c>
      <c r="C6" s="326" t="s">
        <v>179</v>
      </c>
      <c r="D6" s="326"/>
      <c r="E6" s="326"/>
    </row>
    <row r="7" spans="2:7" ht="13.5" customHeight="1" x14ac:dyDescent="0.2">
      <c r="B7" s="328"/>
      <c r="C7" s="85">
        <v>0.04</v>
      </c>
      <c r="D7" s="85">
        <v>0.08</v>
      </c>
      <c r="E7" s="42" t="s">
        <v>180</v>
      </c>
    </row>
    <row r="8" spans="2:7" ht="121.5" customHeight="1" x14ac:dyDescent="0.2">
      <c r="B8" s="43" t="s">
        <v>181</v>
      </c>
      <c r="C8" s="43" t="s">
        <v>182</v>
      </c>
      <c r="D8" s="43" t="s">
        <v>183</v>
      </c>
      <c r="E8" s="43" t="s">
        <v>184</v>
      </c>
    </row>
    <row r="9" spans="2:7" ht="266.25" customHeight="1" x14ac:dyDescent="0.2">
      <c r="B9" s="43" t="s">
        <v>185</v>
      </c>
      <c r="C9" s="43" t="s">
        <v>186</v>
      </c>
      <c r="D9" s="43" t="s">
        <v>187</v>
      </c>
      <c r="E9" s="43" t="s">
        <v>188</v>
      </c>
    </row>
    <row r="10" spans="2:7" ht="9.75" customHeight="1" x14ac:dyDescent="0.2">
      <c r="B10" s="168"/>
    </row>
    <row r="11" spans="2:7" ht="56.25" customHeight="1" x14ac:dyDescent="0.2">
      <c r="B11" s="321" t="s">
        <v>189</v>
      </c>
      <c r="C11" s="322"/>
      <c r="D11" s="322"/>
      <c r="E11" s="322"/>
      <c r="F11" s="44"/>
      <c r="G11" s="44"/>
    </row>
    <row r="12" spans="2:7" ht="8.25" customHeight="1" x14ac:dyDescent="0.2">
      <c r="B12" s="168"/>
      <c r="C12" s="169"/>
      <c r="D12" s="169"/>
      <c r="E12" s="169"/>
      <c r="F12" s="44"/>
      <c r="G12" s="44"/>
    </row>
    <row r="13" spans="2:7" ht="21" customHeight="1" x14ac:dyDescent="0.2">
      <c r="B13" s="321" t="s">
        <v>190</v>
      </c>
      <c r="C13" s="322"/>
      <c r="D13" s="322"/>
      <c r="E13" s="322"/>
      <c r="F13" s="44"/>
      <c r="G13" s="44"/>
    </row>
    <row r="14" spans="2:7" ht="43.5" customHeight="1" x14ac:dyDescent="0.2">
      <c r="B14" s="323"/>
      <c r="C14" s="324"/>
      <c r="D14" s="324"/>
      <c r="E14" s="324"/>
      <c r="F14" s="44"/>
      <c r="G14" s="44"/>
    </row>
    <row r="15" spans="2:7" ht="6" customHeight="1" x14ac:dyDescent="0.2"/>
    <row r="16" spans="2:7" ht="58.5" customHeight="1" x14ac:dyDescent="0.2">
      <c r="B16" s="321" t="s">
        <v>191</v>
      </c>
      <c r="C16" s="322"/>
      <c r="D16" s="322"/>
      <c r="E16" s="322"/>
      <c r="F16" s="44"/>
      <c r="G16" s="44"/>
    </row>
    <row r="17" spans="2:7" ht="52.5" customHeight="1" x14ac:dyDescent="0.2">
      <c r="B17" s="323"/>
      <c r="C17" s="324"/>
      <c r="D17" s="324"/>
      <c r="E17" s="324"/>
      <c r="F17" s="44"/>
      <c r="G17" s="44"/>
    </row>
    <row r="18" spans="2:7" ht="7.5" customHeight="1" x14ac:dyDescent="0.2"/>
    <row r="19" spans="2:7" ht="15" x14ac:dyDescent="0.25">
      <c r="B19" s="325" t="s">
        <v>192</v>
      </c>
      <c r="C19" s="318"/>
      <c r="D19" s="318"/>
      <c r="E19" s="170" t="s">
        <v>193</v>
      </c>
    </row>
    <row r="20" spans="2:7" x14ac:dyDescent="0.2">
      <c r="B20" s="317" t="s">
        <v>194</v>
      </c>
      <c r="C20" s="318"/>
      <c r="D20" s="318"/>
      <c r="E20" s="89"/>
    </row>
    <row r="21" spans="2:7" ht="55.5" customHeight="1" x14ac:dyDescent="0.2">
      <c r="B21" s="319" t="s">
        <v>195</v>
      </c>
      <c r="C21" s="320"/>
      <c r="D21" s="320"/>
      <c r="E21" s="90"/>
    </row>
  </sheetData>
  <sheetProtection password="8491" sheet="1" objects="1" scenarios="1" formatCells="0" formatRows="0" selectLockedCells="1"/>
  <mergeCells count="11">
    <mergeCell ref="B20:D20"/>
    <mergeCell ref="B21:D21"/>
    <mergeCell ref="B4:E4"/>
    <mergeCell ref="B11:E11"/>
    <mergeCell ref="B13:E13"/>
    <mergeCell ref="B16:E16"/>
    <mergeCell ref="B17:E17"/>
    <mergeCell ref="B19:D19"/>
    <mergeCell ref="C6:E6"/>
    <mergeCell ref="B6:B7"/>
    <mergeCell ref="B14:E14"/>
  </mergeCells>
  <pageMargins left="0.5" right="0.5" top="0.5" bottom="0.5" header="0.3" footer="0.3"/>
  <pageSetup scale="85" fitToHeight="0" orientation="portrait" r:id="rId1"/>
  <headerFooter>
    <oddFooter>&amp;R&amp;8&amp;D</oddFooter>
  </headerFooter>
</worksheet>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Salary Rec - other</vt:lpstr>
      <vt:lpstr>Salary Rec Form</vt:lpstr>
      <vt:lpstr>Sec I, II - Page 2</vt:lpstr>
      <vt:lpstr>Sec III - Page 3</vt:lpstr>
      <vt:lpstr>Sec IV - Page 4 (Exception) </vt:lpstr>
      <vt:lpstr>'Salary Rec - other'!Print_Area</vt:lpstr>
      <vt:lpstr>'Salary Rec Form'!Print_Area</vt:lpstr>
      <vt:lpstr>'Sec I, II - Page 2'!Print_Area</vt:lpstr>
      <vt:lpstr>'Sec III - Page 3'!Print_Area</vt:lpstr>
    </vt:vector>
  </TitlesOfParts>
  <Manager/>
  <Company>soh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Joy Inouye</dc:creator>
  <cp:keywords/>
  <dc:description/>
  <cp:lastModifiedBy>Campos, Eliza C</cp:lastModifiedBy>
  <cp:revision/>
  <cp:lastPrinted>2026-04-08T00:58:44Z</cp:lastPrinted>
  <dcterms:created xsi:type="dcterms:W3CDTF">2001-07-12T01:26:29Z</dcterms:created>
  <dcterms:modified xsi:type="dcterms:W3CDTF">2026-04-08T20:46:38Z</dcterms:modified>
  <cp:category/>
  <cp:contentStatus/>
</cp:coreProperties>
</file>